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80" tabRatio="829" activeTab="3"/>
  </bookViews>
  <sheets>
    <sheet name="Portada" sheetId="1" r:id="rId1"/>
    <sheet name="Global" sheetId="2" r:id="rId2"/>
    <sheet name="Nacional" sheetId="3" r:id="rId3"/>
    <sheet name="06-COLIMA" sheetId="4" r:id="rId4"/>
  </sheets>
  <definedNames>
    <definedName name="_xlnm.Print_Area" localSheetId="3">'06-COLIMA'!$B$1:$V$71</definedName>
    <definedName name="_xlnm.Print_Area" localSheetId="1">'Global'!$B$1:$V$47</definedName>
    <definedName name="_xlnm.Print_Area" localSheetId="2">'Nacional'!$B$1:$V$71</definedName>
    <definedName name="_xlnm.Print_Area" localSheetId="0">'Portada'!$B$1:$AD$68</definedName>
    <definedName name="_xlnm.Print_Titles" localSheetId="3">'06-COLIMA'!$1:$4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<sst xmlns="http://schemas.openxmlformats.org/spreadsheetml/2006/main" count="685" uniqueCount="148">
  <si>
    <t>Informes sobre la Situación Económica,
las Finanzas Públicas y la Deuda Pública</t>
  </si>
  <si>
    <t>Segundo Trimestre 2015</t>
  </si>
  <si>
    <t>33
Aportaciones Federales para Entidades Federativas y Municipios</t>
  </si>
  <si>
    <t>Programas presupuestarios cuya MIR se incluye en el reporte</t>
  </si>
  <si>
    <t xml:space="preserve">I-009 - FAETA Educación Tecnológica
</t>
  </si>
  <si>
    <t>DATOS DEL PROGRAMA</t>
  </si>
  <si>
    <t>Programa presupuestario</t>
  </si>
  <si>
    <t>I-009</t>
  </si>
  <si>
    <t>FAETA Educación Tecnológica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</si>
  <si>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</si>
  <si>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</si>
  <si>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</si>
  <si>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</si>
  <si>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</si>
  <si>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</si>
  <si>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</si>
  <si>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</si>
  <si>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</si>
  <si>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</si>
  <si>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</si>
  <si>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</si>
  <si>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</si>
  <si>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2 - Educación</t>
  </si>
  <si>
    <t>Actividad Institucional</t>
  </si>
  <si>
    <t>8 - Fondo de Aportaciones para la Educación Tecnológica y de Adultos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</si>
  <si>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</si>
  <si>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</si>
  <si>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</si>
  <si>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</si>
  <si>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</si>
  <si>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</si>
  <si>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</si>
  <si>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</si>
  <si>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</si>
  <si>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</si>
  <si>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</si>
  <si>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</si>
  <si>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</si>
  <si>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</si>
  <si>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</si>
  <si>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</si>
  <si>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Acreditación de exámenes y certificación de estudios.</t>
  </si>
  <si>
    <t>Promedio de certificados entregados</t>
  </si>
  <si>
    <t>[((Numero de certificados entregados) / (El número de beneficiarios que concluyen nivel primaria o secundaria))]</t>
  </si>
  <si>
    <t>Porcentaje</t>
  </si>
  <si>
    <t>Gestión-Eficacia-Trimestral</t>
  </si>
  <si>
    <t>Estatal</t>
  </si>
  <si>
    <t/>
  </si>
  <si>
    <t>Porcentaje de exámenes acreditados</t>
  </si>
  <si>
    <t>[((Número de exámenes acreditados) / (El número de exámenes presentados)) * 100]</t>
  </si>
  <si>
    <t>Componente</t>
  </si>
  <si>
    <t>Servicio educativo de educación básica  otorgado a personas de 15 años o más en condición de rezago educativo que lo demanda.</t>
  </si>
  <si>
    <t>Porcentaje de personas que concluyen alfabetización con respecto a las atendidas en este nivel.</t>
  </si>
  <si>
    <t>[((Número de personas que concluyen alfabetización en el año t) / (Número de personas atendidas en el Programa en el año t) * 100)]</t>
  </si>
  <si>
    <t>Estratégico-Eficacia-Trimestral</t>
  </si>
  <si>
    <t>Porcentaje de personas que concluyen primaria con respecto a las atendidas en este nivel.</t>
  </si>
  <si>
    <t>[((Número de personas que concluyen primaria en el año t) / (Número de personas atendidas en el Programa en el año t) * 100)]</t>
  </si>
  <si>
    <t>Porcentaje de personas que concluyen secundaria con respecto a las atendidas en este nivel.</t>
  </si>
  <si>
    <t>[((Número de personas que concluyen secundaria en el año t) / (Número de personas atendidas en el Programa en el año t) * 100)]</t>
  </si>
  <si>
    <t>N/A</t>
  </si>
  <si>
    <t>Gestión-Eficacia-Anual</t>
  </si>
  <si>
    <t>Otorgar servicios educativos proporcionados en educación tecnológica a jóvenes en edad de cursar bachillerato y establecer las condiciones para el termino de la educación tecnológica.</t>
  </si>
  <si>
    <t>Índice de incremento de la matrícula de los servicios del CONALEP</t>
  </si>
  <si>
    <t>(Alumnos matriculados de los servicios de CONALEP en el Estado en el ciclo escolar N /Alumnos matriculados de los servicios de CONALEP en el Estado en el ciclo escolar N-1) x 100</t>
  </si>
  <si>
    <t>Estratégico-Eficacia-Anual</t>
  </si>
  <si>
    <t>Porcentaje de Eficiencia terminal del sistema CONALEP</t>
  </si>
  <si>
    <t>Alumnos egresados del CONALEP de la entidad federativa en el ciclo escolar N / alumnos de nuevo ingreso a los servicios del CONALEP de la entidad federativa en el ciclo escolar N-2) X 100</t>
  </si>
  <si>
    <t>Fin</t>
  </si>
  <si>
    <t>Contribuir a fortalecer la calidad y pertinencia de la educación media superior, superior y formación para el trabajo, a fin de que contribuyan al desarrollo de México mediante la disminución del rezago educativo y el incremento de la eficiencia terminal en la educación tecnológica.</t>
  </si>
  <si>
    <t>Tasa bruta de escolarización de Educación Tecnológica</t>
  </si>
  <si>
    <t>(Matrícula total al inicio del ciclo escolar en Educación Tecnológica) / (Población total en la Entidad Federativa en el rango de edad de 15 a 17 años) x 100</t>
  </si>
  <si>
    <t>Porcentaje de la población en rezago educativo.</t>
  </si>
  <si>
    <t>[((Número de personas en situación de rezago educativo en el año t / El número total de personas de 15 años y más en el año t)) x 100]</t>
  </si>
  <si>
    <t>Propósito</t>
  </si>
  <si>
    <t>Población de 15 años y más con rezago educativo concluyen la educación básica y los jóvenes en edad de cursar bachillerato tienen acceso a los servicios de educación tecnológica.</t>
  </si>
  <si>
    <t>Porcentaje de absorción del sistema CONALEP</t>
  </si>
  <si>
    <t>(Alumnos matriculados en el sistema CONALEP de la entidad federativa en el año N / Total de egresados de secundaria de la entidad federativa en el año N) X 100</t>
  </si>
  <si>
    <t xml:space="preserve">Porcentaje de personas que superan su condición de rezago educativo </t>
  </si>
  <si>
    <t>(Número de personas atendidas en el Programa de la población objetivo que concluyen el nivel secundaria en el año t / El número de personas de 15 años y más de la población objetivo en rezago educativo en el año t-1)*100</t>
  </si>
  <si>
    <t>Recursos del FAETA en educación tecnológica.</t>
  </si>
  <si>
    <t>Porcentaje de recursos del FAETA destinados a educación tecnológica</t>
  </si>
  <si>
    <t>(Recursos FAETA destinados a educación tecnológica en el Sistema CONALEP en el año N/ Total de recursos del FAETA asignados a la entidad federativa en el año N) X 100</t>
  </si>
  <si>
    <t>Número de planteles de educación tecnológica apoyados con recursos presupuestarios del FAETA</t>
  </si>
  <si>
    <t>Sumatoria de los planteles de educación tecnológica apoyados con recursos presupuestarios del FAETA</t>
  </si>
  <si>
    <t>Otra</t>
  </si>
  <si>
    <t>Recursos del FAETA en educación básica de adultos.</t>
  </si>
  <si>
    <t>Porcentaje de recursos del FAETA destinados a educación básica para adultos.</t>
  </si>
  <si>
    <t>(Recursos destinados a educación básica de adultos en el año N/ Total de recursos del FAETA asignados a la entidad federativa en el año N) x 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</si>
  <si>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</si>
  <si>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</si>
  <si>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</si>
  <si>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</si>
  <si>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</si>
  <si>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</si>
  <si>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</si>
  <si>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</si>
  <si>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N/D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</si>
  <si>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</si>
  <si>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</si>
  <si>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</si>
  <si>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Promedio de certificados entregados
</t>
    </r>
    <r>
      <rPr>
        <sz val="10"/>
        <rFont val="Soberana Sans"/>
        <family val="2"/>
      </rPr>
      <t>Sin información</t>
    </r>
  </si>
  <si>
    <r>
      <t xml:space="preserve">Porcentaje de exámenes acreditados
</t>
    </r>
    <r>
      <rPr>
        <sz val="10"/>
        <rFont val="Soberana Sans"/>
        <family val="2"/>
      </rPr>
      <t>Sin información</t>
    </r>
  </si>
  <si>
    <r>
      <t xml:space="preserve">Porcentaje de personas que concluyen alfabetización con respecto a las atendidas en este nivel.
</t>
    </r>
    <r>
      <rPr>
        <sz val="10"/>
        <rFont val="Soberana Sans"/>
        <family val="2"/>
      </rPr>
      <t>Sin información</t>
    </r>
  </si>
  <si>
    <r>
      <t xml:space="preserve">Porcentaje de personas que concluyen primaria con respecto a las atendidas en este nivel.
</t>
    </r>
    <r>
      <rPr>
        <sz val="10"/>
        <rFont val="Soberana Sans"/>
        <family val="2"/>
      </rPr>
      <t>Sin información</t>
    </r>
  </si>
  <si>
    <r>
      <t xml:space="preserve">Porcentaje de personas que concluyen secundaria con respecto a las atendidas en este nivel.
</t>
    </r>
    <r>
      <rPr>
        <sz val="10"/>
        <rFont val="Soberana Sans"/>
        <family val="2"/>
      </rPr>
      <t>Sin información</t>
    </r>
  </si>
  <si>
    <r>
      <t xml:space="preserve">Índice de incremento de la matrícula de los servicios del CONALEP
</t>
    </r>
    <r>
      <rPr>
        <sz val="10"/>
        <rFont val="Soberana Sans"/>
        <family val="2"/>
      </rPr>
      <t>Sin información</t>
    </r>
  </si>
  <si>
    <r>
      <t xml:space="preserve">Porcentaje de Eficiencia terminal del sistema CONALEP
</t>
    </r>
    <r>
      <rPr>
        <sz val="10"/>
        <rFont val="Soberana Sans"/>
        <family val="2"/>
      </rPr>
      <t>Sin información</t>
    </r>
  </si>
  <si>
    <r>
      <t xml:space="preserve">Tasa bruta de escolarización de Educación Tecnológica
</t>
    </r>
    <r>
      <rPr>
        <sz val="10"/>
        <rFont val="Soberana Sans"/>
        <family val="2"/>
      </rPr>
      <t>Sin información</t>
    </r>
  </si>
  <si>
    <r>
      <t xml:space="preserve">Porcentaje de la población en rezago educativo.
</t>
    </r>
    <r>
      <rPr>
        <sz val="10"/>
        <rFont val="Soberana Sans"/>
        <family val="2"/>
      </rPr>
      <t>Sin información</t>
    </r>
  </si>
  <si>
    <r>
      <t xml:space="preserve">Porcentaje de absorción del sistema CONALEP
</t>
    </r>
    <r>
      <rPr>
        <sz val="10"/>
        <rFont val="Soberana Sans"/>
        <family val="2"/>
      </rPr>
      <t>Sin información</t>
    </r>
  </si>
  <si>
    <r>
      <t xml:space="preserve">Porcentaje de personas que superan su condición de rezago educativo 
</t>
    </r>
    <r>
      <rPr>
        <sz val="10"/>
        <rFont val="Soberana Sans"/>
        <family val="2"/>
      </rPr>
      <t>Sin información</t>
    </r>
  </si>
  <si>
    <r>
      <t xml:space="preserve">Porcentaje de recursos del FAETA destinados a educación tecnológica
</t>
    </r>
    <r>
      <rPr>
        <sz val="10"/>
        <rFont val="Soberana Sans"/>
        <family val="2"/>
      </rPr>
      <t>Sin información</t>
    </r>
  </si>
  <si>
    <r>
      <t xml:space="preserve">Número de planteles de educación tecnológica apoyados con recursos presupuestarios del FAETA
</t>
    </r>
    <r>
      <rPr>
        <sz val="10"/>
        <rFont val="Soberana Sans"/>
        <family val="2"/>
      </rPr>
      <t>Sin información</t>
    </r>
  </si>
  <si>
    <r>
      <t xml:space="preserve">Porcentaje de recursos del FAETA destinados a educación básica para adultos.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</si>
  <si>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</si>
  <si>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</si>
  <si>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06 - COLIMA</t>
  </si>
  <si>
    <t>Nacional -- Sin Información --</t>
  </si>
  <si>
    <t>NaN</t>
  </si>
  <si>
    <r>
      <t xml:space="preserve">Promedio de certificados entregados
</t>
    </r>
    <r>
      <rPr>
        <sz val="10"/>
        <rFont val="Soberana Sans"/>
        <family val="2"/>
      </rPr>
      <t xml:space="preserve">06 - COLIMA  LA EMISIÓN Y ENTREGA DE LOS CERTIFICADOS SE DESFASA EN 1 O 2 MESES.
</t>
    </r>
  </si>
  <si>
    <r>
      <t xml:space="preserve">Porcentaje de exámenes acreditados
</t>
    </r>
    <r>
      <rPr>
        <sz val="10"/>
        <rFont val="Soberana Sans"/>
        <family val="2"/>
      </rPr>
      <t xml:space="preserve">06 - COLIMA  EL ÍNDICE DE ACREDITACIÓN DE EXÁMENES SE ESTÁ REFORZANDO CON EL INCREMENTO DE ASESORÍAS AL EDUCANDO.
</t>
    </r>
  </si>
  <si>
    <r>
      <t xml:space="preserve">Porcentaje de personas que concluyen alfabetización con respecto a las atendidas en este nivel.
</t>
    </r>
    <r>
      <rPr>
        <sz val="10"/>
        <rFont val="Soberana Sans"/>
        <family val="2"/>
      </rPr>
      <t xml:space="preserve">06 - COLIMA  LA CAMPAÑA DE ALFABETIZACIÓN NO HA ALCANZADO LOS RESULTADOS PROGRAMADOS, A PESAR DE LAS JORNADAS DE INCORPORACIÓN.
</t>
    </r>
  </si>
  <si>
    <r>
      <t xml:space="preserve">Porcentaje de personas que concluyen primaria con respecto a las atendidas en este nivel.
</t>
    </r>
    <r>
      <rPr>
        <sz val="10"/>
        <rFont val="Soberana Sans"/>
        <family val="2"/>
      </rPr>
      <t xml:space="preserve">06 - COLIMA  SE ALCANZÓ UNA ATENCIÓN MAYOR EN EL PROGRAMA E IMPLICITAMENTE LAS CONCLUSIONES DE NIVEL SE INCREMENTARON.
</t>
    </r>
  </si>
  <si>
    <t xml:space="preserve">Porcentaje de personas que concluyen secundaria con respecto a las atendidas en este nivel.
</t>
  </si>
  <si>
    <r>
      <t xml:space="preserve">Porcentaje de personas que concluyen secundaria con respecto a las atendidas en este nivel.
</t>
    </r>
    <r>
      <rPr>
        <sz val="10"/>
        <rFont val="Soberana Sans"/>
        <family val="2"/>
      </rPr>
      <t xml:space="preserve">06 - COLIMA  
</t>
    </r>
  </si>
  <si>
    <r>
      <t xml:space="preserve">Índice de incremento de la matrícula de los servicios del CONALEP
</t>
    </r>
    <r>
      <rPr>
        <sz val="10"/>
        <rFont val="Soberana Sans"/>
        <family val="2"/>
      </rPr>
      <t xml:space="preserve">06 - COLIMA  
</t>
    </r>
  </si>
  <si>
    <r>
      <t xml:space="preserve">Porcentaje de Eficiencia terminal del sistema CONALEP
</t>
    </r>
    <r>
      <rPr>
        <sz val="10"/>
        <rFont val="Soberana Sans"/>
        <family val="2"/>
      </rPr>
      <t xml:space="preserve">06 - COLIMA  
</t>
    </r>
  </si>
  <si>
    <t xml:space="preserve">Tasa bruta de escolarización de Educación Tecnológica
</t>
  </si>
  <si>
    <r>
      <t xml:space="preserve">Porcentaje de la población en rezago educativo.
</t>
    </r>
    <r>
      <rPr>
        <sz val="10"/>
        <rFont val="Soberana Sans"/>
        <family val="2"/>
      </rPr>
      <t xml:space="preserve">06 - COLIMA  
</t>
    </r>
  </si>
  <si>
    <r>
      <t xml:space="preserve">Porcentaje de absorción del sistema CONALEP
</t>
    </r>
    <r>
      <rPr>
        <sz val="10"/>
        <rFont val="Soberana Sans"/>
        <family val="2"/>
      </rPr>
      <t xml:space="preserve">06 - COLIMA  
</t>
    </r>
  </si>
  <si>
    <r>
      <t xml:space="preserve">Porcentaje de personas que superan su condición de rezago educativo 
</t>
    </r>
    <r>
      <rPr>
        <sz val="10"/>
        <rFont val="Soberana Sans"/>
        <family val="2"/>
      </rPr>
      <t xml:space="preserve">06 - COLIMA  
</t>
    </r>
  </si>
  <si>
    <t xml:space="preserve">Porcentaje de recursos del FAETA destinados a educación tecnológica
</t>
  </si>
  <si>
    <t xml:space="preserve">Número de planteles de educación tecnológica apoyados con recursos presupuestarios del FAETA
</t>
  </si>
  <si>
    <r>
      <t xml:space="preserve">Porcentaje de recursos del FAETA destinados a educación básica para adultos.
</t>
    </r>
    <r>
      <rPr>
        <sz val="10"/>
        <rFont val="Soberana Sans"/>
        <family val="2"/>
      </rPr>
      <t xml:space="preserve">06 - COLIMA  
</t>
    </r>
  </si>
  <si>
    <t>06-COLIMA</t>
  </si>
  <si>
    <t>0 - Cobertura estatal</t>
  </si>
  <si>
    <t>06-COLIMA -- Sin Información --</t>
  </si>
  <si>
    <r>
      <t xml:space="preserve">Promedio de certificados entregados
</t>
    </r>
    <r>
      <rPr>
        <sz val="10"/>
        <rFont val="Soberana Sans"/>
        <family val="2"/>
      </rPr>
      <t xml:space="preserve">0 - Cobertura estatal  LA EMISIÓN Y ENTREGA DE LOS CERTIFICADOS SE DESFASA EN 1 O 2 MESES.
</t>
    </r>
  </si>
  <si>
    <r>
      <t xml:space="preserve">Porcentaje de exámenes acreditados
</t>
    </r>
    <r>
      <rPr>
        <sz val="10"/>
        <rFont val="Soberana Sans"/>
        <family val="2"/>
      </rPr>
      <t xml:space="preserve">0 - Cobertura estatal  EL ÍNDICE DE ACREDITACIÓN DE EXÁMENES SE ESTÁ REFORZANDO CON EL INCREMENTO DE ASESORÍAS AL EDUCANDO.
</t>
    </r>
  </si>
  <si>
    <r>
      <t xml:space="preserve">Porcentaje de personas que concluyen alfabetización con respecto a las atendidas en este nivel.
</t>
    </r>
    <r>
      <rPr>
        <sz val="10"/>
        <rFont val="Soberana Sans"/>
        <family val="2"/>
      </rPr>
      <t xml:space="preserve">0 - Cobertura estatal  LA CAMPAÑA DE ALFABETIZACIÓN NO HA ALCANZADO LOS RESULTADOS PROGRAMADOS, A PESAR DE LAS JORNADAS DE INCORPORACIÓN.
</t>
    </r>
  </si>
  <si>
    <r>
      <t xml:space="preserve">Porcentaje de personas que concluyen primaria con respecto a las atendidas en este nivel.
</t>
    </r>
    <r>
      <rPr>
        <sz val="10"/>
        <rFont val="Soberana Sans"/>
        <family val="2"/>
      </rPr>
      <t xml:space="preserve">0 - Cobertura estatal  SE ALCANZÓ UNA ATENCIÓN MAYOR EN EL PROGRAMA E IMPLICITAMENTE LAS CONCLUSIONES DE NIVEL SE INCREMENTARON.
</t>
    </r>
  </si>
  <si>
    <r>
      <t xml:space="preserve">Porcentaje de personas que concluyen secundaria con respecto a las atendidas en este nivel.
</t>
    </r>
    <r>
      <rPr>
        <sz val="10"/>
        <rFont val="Soberana Sans"/>
        <family val="2"/>
      </rPr>
      <t xml:space="preserve">0 - Cobertura estatal  
</t>
    </r>
  </si>
  <si>
    <r>
      <t xml:space="preserve">Índice de incremento de la matrícula de los servicios del CONALEP
</t>
    </r>
    <r>
      <rPr>
        <sz val="10"/>
        <rFont val="Soberana Sans"/>
        <family val="2"/>
      </rPr>
      <t xml:space="preserve">0 - Cobertura estatal  
</t>
    </r>
  </si>
  <si>
    <r>
      <t xml:space="preserve">Porcentaje de Eficiencia terminal del sistema CONALEP
</t>
    </r>
    <r>
      <rPr>
        <sz val="10"/>
        <rFont val="Soberana Sans"/>
        <family val="2"/>
      </rPr>
      <t xml:space="preserve">0 - Cobertura estatal  
</t>
    </r>
  </si>
  <si>
    <r>
      <t xml:space="preserve">Porcentaje de la población en rezago educativo.
</t>
    </r>
    <r>
      <rPr>
        <sz val="10"/>
        <rFont val="Soberana Sans"/>
        <family val="2"/>
      </rPr>
      <t xml:space="preserve">0 - Cobertura estatal  
</t>
    </r>
  </si>
  <si>
    <r>
      <t xml:space="preserve">Porcentaje de absorción del sistema CONALEP
</t>
    </r>
    <r>
      <rPr>
        <sz val="10"/>
        <rFont val="Soberana Sans"/>
        <family val="2"/>
      </rPr>
      <t xml:space="preserve">0 - Cobertura estatal  
</t>
    </r>
  </si>
  <si>
    <r>
      <t xml:space="preserve">Porcentaje de personas que superan su condición de rezago educativo 
</t>
    </r>
    <r>
      <rPr>
        <sz val="10"/>
        <rFont val="Soberana Sans"/>
        <family val="2"/>
      </rPr>
      <t xml:space="preserve">0 - Cobertura estatal  
</t>
    </r>
  </si>
  <si>
    <r>
      <t xml:space="preserve">Porcentaje de recursos del FAETA destinados a educación básica para adultos.
</t>
    </r>
    <r>
      <rPr>
        <sz val="10"/>
        <rFont val="Soberana Sans"/>
        <family val="2"/>
      </rPr>
      <t xml:space="preserve">0 - Cobertura estatal  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</si>
</sst>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2"/>
    </font>
    <font>
      <b/>
      <sz val="12"/>
      <name val="Soberana Sans"/>
      <family val="2"/>
    </font>
    <font>
      <b/>
      <sz val="16"/>
      <color indexed="8"/>
      <name val="Soberana Titular"/>
      <family val="3"/>
    </font>
    <font>
      <b/>
      <sz val="14"/>
      <color indexed="23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80808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63"/>
      </left>
      <right>
        <color indexed="63"/>
      </right>
      <top style="thick">
        <color rgb="FF969696"/>
      </top>
      <bottom style="thin">
        <color rgb="FFC0C0C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C0C0C0"/>
      </bottom>
    </border>
    <border>
      <left>
        <color indexed="63"/>
      </left>
      <right style="medium">
        <color indexed="63"/>
      </right>
      <top style="thick">
        <color rgb="FF969696"/>
      </top>
      <bottom style="thin">
        <color rgb="FFC0C0C0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C0C0C0"/>
      </bottom>
    </border>
    <border>
      <left>
        <color indexed="63"/>
      </left>
      <right style="medium">
        <color indexed="63"/>
      </right>
      <top style="thin">
        <color rgb="FFC0C0C0"/>
      </top>
      <bottom style="medium">
        <color rgb="FFC0C0C0"/>
      </bottom>
    </border>
    <border>
      <left style="medium">
        <color rgb="FF000000"/>
      </left>
      <right>
        <color indexed="63"/>
      </right>
      <top style="medium">
        <color rgb="FFC0C0C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C0C0C0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C0C0C0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C0C0C0"/>
      </bottom>
    </border>
    <border>
      <left style="medium"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medium"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 style="medium">
        <color rgb="FF808080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indexed="63"/>
      </right>
      <top style="thick">
        <color rgb="FF969696"/>
      </top>
      <bottom style="medium">
        <color rgb="FF808080"/>
      </bottom>
    </border>
    <border>
      <left style="medium">
        <color indexed="63"/>
      </left>
      <right>
        <color indexed="63"/>
      </right>
      <top style="thick">
        <color rgb="FF969696"/>
      </top>
      <bottom style="medium">
        <color rgb="FF808080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34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top" wrapText="1"/>
    </xf>
    <xf numFmtId="0" fontId="24" fillId="33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6" fillId="35" borderId="10" xfId="0" applyFont="1" applyFill="1" applyBorder="1" applyAlignment="1">
      <alignment horizontal="centerContinuous" vertical="center"/>
    </xf>
    <xf numFmtId="0" fontId="27" fillId="35" borderId="11" xfId="0" applyFont="1" applyFill="1" applyBorder="1" applyAlignment="1">
      <alignment horizontal="centerContinuous" vertical="center"/>
    </xf>
    <xf numFmtId="0" fontId="27" fillId="35" borderId="11" xfId="0" applyFont="1" applyFill="1" applyBorder="1" applyAlignment="1">
      <alignment horizontal="centerContinuous" vertical="center" wrapText="1"/>
    </xf>
    <xf numFmtId="0" fontId="27" fillId="35" borderId="12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vertical="top" wrapText="1"/>
    </xf>
    <xf numFmtId="0" fontId="28" fillId="0" borderId="14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8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18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justify" vertical="top" wrapText="1"/>
    </xf>
    <xf numFmtId="0" fontId="0" fillId="0" borderId="19" xfId="0" applyFont="1" applyBorder="1" applyAlignment="1">
      <alignment horizontal="justify" vertical="top" wrapText="1"/>
    </xf>
    <xf numFmtId="0" fontId="18" fillId="0" borderId="19" xfId="0" applyFont="1" applyBorder="1" applyAlignment="1">
      <alignment horizontal="right" vertical="top" wrapText="1"/>
    </xf>
    <xf numFmtId="0" fontId="0" fillId="0" borderId="19" xfId="0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18" fillId="0" borderId="19" xfId="0" applyFont="1" applyBorder="1" applyAlignment="1">
      <alignment vertical="top" wrapText="1"/>
    </xf>
    <xf numFmtId="0" fontId="0" fillId="0" borderId="20" xfId="0" applyFont="1" applyBorder="1" applyAlignment="1">
      <alignment horizontal="justify" vertical="top" wrapText="1"/>
    </xf>
    <xf numFmtId="0" fontId="18" fillId="35" borderId="0" xfId="0" applyFont="1" applyFill="1" applyBorder="1" applyAlignment="1">
      <alignment horizontal="justify" vertical="center" wrapText="1"/>
    </xf>
    <xf numFmtId="0" fontId="18" fillId="35" borderId="21" xfId="0" applyFont="1" applyFill="1" applyBorder="1" applyAlignment="1">
      <alignment horizontal="justify" vertical="center" wrapText="1"/>
    </xf>
    <xf numFmtId="0" fontId="18" fillId="35" borderId="22" xfId="0" applyFont="1" applyFill="1" applyBorder="1" applyAlignment="1">
      <alignment horizontal="justify" vertical="center" wrapText="1"/>
    </xf>
    <xf numFmtId="0" fontId="18" fillId="35" borderId="23" xfId="0" applyFont="1" applyFill="1" applyBorder="1" applyAlignment="1">
      <alignment horizontal="justify" vertical="center" wrapText="1"/>
    </xf>
    <xf numFmtId="0" fontId="18" fillId="35" borderId="24" xfId="0" applyFont="1" applyFill="1" applyBorder="1" applyAlignment="1">
      <alignment horizontal="justify" vertical="center" wrapText="1"/>
    </xf>
    <xf numFmtId="0" fontId="18" fillId="35" borderId="25" xfId="0" applyFont="1" applyFill="1" applyBorder="1" applyAlignment="1">
      <alignment horizontal="justify" vertical="center" wrapText="1"/>
    </xf>
    <xf numFmtId="0" fontId="18" fillId="35" borderId="26" xfId="0" applyFont="1" applyFill="1" applyBorder="1" applyAlignment="1">
      <alignment horizontal="justify" vertical="center" wrapText="1"/>
    </xf>
    <xf numFmtId="0" fontId="18" fillId="35" borderId="27" xfId="0" applyFont="1" applyFill="1" applyBorder="1" applyAlignment="1">
      <alignment horizontal="justify" vertical="center" wrapText="1"/>
    </xf>
    <xf numFmtId="0" fontId="18" fillId="35" borderId="28" xfId="0" applyFont="1" applyFill="1" applyBorder="1" applyAlignment="1">
      <alignment horizontal="justify" vertical="center" wrapText="1"/>
    </xf>
    <xf numFmtId="0" fontId="18" fillId="35" borderId="29" xfId="0" applyFont="1" applyFill="1" applyBorder="1" applyAlignment="1">
      <alignment horizontal="center" vertical="center" wrapText="1"/>
    </xf>
    <xf numFmtId="0" fontId="18" fillId="35" borderId="30" xfId="0" applyFont="1" applyFill="1" applyBorder="1" applyAlignment="1">
      <alignment horizontal="center" vertical="center" wrapText="1"/>
    </xf>
    <xf numFmtId="0" fontId="18" fillId="35" borderId="31" xfId="0" applyFont="1" applyFill="1" applyBorder="1" applyAlignment="1">
      <alignment horizontal="center" vertical="center" wrapText="1"/>
    </xf>
    <xf numFmtId="0" fontId="18" fillId="35" borderId="32" xfId="0" applyFont="1" applyFill="1" applyBorder="1" applyAlignment="1">
      <alignment horizontal="center" vertical="center" wrapText="1"/>
    </xf>
    <xf numFmtId="0" fontId="18" fillId="35" borderId="30" xfId="0" applyFont="1" applyFill="1" applyBorder="1" applyAlignment="1">
      <alignment horizontal="center" vertical="center" wrapText="1"/>
    </xf>
    <xf numFmtId="0" fontId="18" fillId="35" borderId="33" xfId="0" applyFont="1" applyFill="1" applyBorder="1" applyAlignment="1">
      <alignment horizontal="center" vertical="center" wrapText="1"/>
    </xf>
    <xf numFmtId="0" fontId="18" fillId="35" borderId="34" xfId="0" applyFont="1" applyFill="1" applyBorder="1" applyAlignment="1">
      <alignment horizontal="center" vertical="center" wrapText="1"/>
    </xf>
    <xf numFmtId="0" fontId="18" fillId="35" borderId="35" xfId="0" applyFont="1" applyFill="1" applyBorder="1" applyAlignment="1">
      <alignment horizontal="center" vertical="center" wrapText="1"/>
    </xf>
    <xf numFmtId="0" fontId="18" fillId="35" borderId="36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0" fontId="18" fillId="35" borderId="37" xfId="0" applyFont="1" applyFill="1" applyBorder="1" applyAlignment="1">
      <alignment horizontal="center" vertical="center" wrapText="1"/>
    </xf>
    <xf numFmtId="0" fontId="18" fillId="35" borderId="38" xfId="0" applyFont="1" applyFill="1" applyBorder="1" applyAlignment="1">
      <alignment horizontal="center" vertical="center" wrapText="1"/>
    </xf>
    <xf numFmtId="0" fontId="18" fillId="35" borderId="28" xfId="0" applyFont="1" applyFill="1" applyBorder="1" applyAlignment="1">
      <alignment horizontal="center" vertical="top" wrapText="1"/>
    </xf>
    <xf numFmtId="0" fontId="18" fillId="35" borderId="0" xfId="0" applyFont="1" applyFill="1" applyBorder="1" applyAlignment="1">
      <alignment horizontal="center" vertical="top" wrapText="1"/>
    </xf>
    <xf numFmtId="4" fontId="18" fillId="35" borderId="38" xfId="0" applyNumberFormat="1" applyFont="1" applyFill="1" applyBorder="1" applyAlignment="1">
      <alignment horizontal="center" vertical="center" wrapText="1"/>
    </xf>
    <xf numFmtId="4" fontId="18" fillId="35" borderId="39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18" fillId="0" borderId="40" xfId="0" applyNumberFormat="1" applyFont="1" applyFill="1" applyBorder="1" applyAlignment="1">
      <alignment vertical="top" wrapText="1"/>
    </xf>
    <xf numFmtId="0" fontId="0" fillId="0" borderId="41" xfId="0" applyFont="1" applyFill="1" applyBorder="1" applyAlignment="1">
      <alignment horizontal="justify" vertical="top" wrapText="1"/>
    </xf>
    <xf numFmtId="4" fontId="0" fillId="0" borderId="41" xfId="0" applyNumberFormat="1" applyFont="1" applyBorder="1" applyAlignment="1">
      <alignment horizontal="right" vertical="top" wrapText="1"/>
    </xf>
    <xf numFmtId="4" fontId="0" fillId="0" borderId="42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30" fillId="35" borderId="43" xfId="0" applyNumberFormat="1" applyFont="1" applyFill="1" applyBorder="1" applyAlignment="1">
      <alignment horizontal="centerContinuous" vertical="center"/>
    </xf>
    <xf numFmtId="4" fontId="31" fillId="35" borderId="44" xfId="0" applyNumberFormat="1" applyFont="1" applyFill="1" applyBorder="1" applyAlignment="1">
      <alignment horizontal="centerContinuous" vertical="center"/>
    </xf>
    <xf numFmtId="4" fontId="31" fillId="35" borderId="44" xfId="0" applyNumberFormat="1" applyFont="1" applyFill="1" applyBorder="1" applyAlignment="1">
      <alignment horizontal="centerContinuous" vertical="center" wrapText="1"/>
    </xf>
    <xf numFmtId="4" fontId="18" fillId="35" borderId="44" xfId="0" applyNumberFormat="1" applyFont="1" applyFill="1" applyBorder="1" applyAlignment="1">
      <alignment vertical="center" wrapText="1"/>
    </xf>
    <xf numFmtId="4" fontId="18" fillId="35" borderId="45" xfId="0" applyNumberFormat="1" applyFont="1" applyFill="1" applyBorder="1" applyAlignment="1">
      <alignment vertical="center" wrapText="1"/>
    </xf>
    <xf numFmtId="0" fontId="18" fillId="35" borderId="46" xfId="0" applyFont="1" applyFill="1" applyBorder="1" applyAlignment="1">
      <alignment horizontal="center" vertical="center" wrapText="1"/>
    </xf>
    <xf numFmtId="0" fontId="18" fillId="35" borderId="47" xfId="0" applyFont="1" applyFill="1" applyBorder="1" applyAlignment="1">
      <alignment horizontal="center" vertical="center" wrapText="1"/>
    </xf>
    <xf numFmtId="4" fontId="30" fillId="35" borderId="48" xfId="0" applyNumberFormat="1" applyFont="1" applyFill="1" applyBorder="1" applyAlignment="1">
      <alignment horizontal="centerContinuous" vertical="center"/>
    </xf>
    <xf numFmtId="0" fontId="31" fillId="35" borderId="49" xfId="0" applyFont="1" applyFill="1" applyBorder="1" applyAlignment="1">
      <alignment horizontal="centerContinuous" vertical="center"/>
    </xf>
    <xf numFmtId="0" fontId="31" fillId="35" borderId="49" xfId="0" applyFont="1" applyFill="1" applyBorder="1" applyAlignment="1">
      <alignment horizontal="centerContinuous" vertical="center" wrapText="1"/>
    </xf>
    <xf numFmtId="0" fontId="18" fillId="35" borderId="49" xfId="0" applyFont="1" applyFill="1" applyBorder="1" applyAlignment="1">
      <alignment vertical="center" wrapText="1"/>
    </xf>
    <xf numFmtId="0" fontId="18" fillId="35" borderId="50" xfId="0" applyFont="1" applyFill="1" applyBorder="1" applyAlignment="1">
      <alignment horizontal="center" vertical="center" wrapText="1"/>
    </xf>
    <xf numFmtId="0" fontId="18" fillId="35" borderId="51" xfId="0" applyFont="1" applyFill="1" applyBorder="1" applyAlignment="1">
      <alignment horizontal="center" vertical="center" wrapText="1"/>
    </xf>
    <xf numFmtId="0" fontId="18" fillId="0" borderId="52" xfId="0" applyFont="1" applyBorder="1" applyAlignment="1">
      <alignment horizontal="justify" vertical="top" wrapText="1"/>
    </xf>
    <xf numFmtId="0" fontId="18" fillId="0" borderId="53" xfId="0" applyFont="1" applyBorder="1" applyAlignment="1">
      <alignment horizontal="justify" vertical="top" wrapText="1"/>
    </xf>
    <xf numFmtId="0" fontId="18" fillId="0" borderId="53" xfId="0" applyFont="1" applyBorder="1" applyAlignment="1">
      <alignment horizontal="justify" vertical="top" wrapText="1"/>
    </xf>
    <xf numFmtId="0" fontId="0" fillId="0" borderId="53" xfId="0" applyBorder="1" applyAlignment="1">
      <alignment vertical="top" wrapText="1"/>
    </xf>
    <xf numFmtId="4" fontId="0" fillId="0" borderId="53" xfId="0" applyNumberFormat="1" applyBorder="1" applyAlignment="1">
      <alignment vertical="top" wrapText="1"/>
    </xf>
    <xf numFmtId="168" fontId="0" fillId="0" borderId="53" xfId="0" applyNumberFormat="1" applyFill="1" applyBorder="1" applyAlignment="1">
      <alignment horizontal="right" vertical="top" wrapText="1"/>
    </xf>
    <xf numFmtId="168" fontId="0" fillId="0" borderId="54" xfId="0" applyNumberFormat="1" applyFont="1" applyFill="1" applyBorder="1" applyAlignment="1">
      <alignment horizontal="right" vertical="top" wrapText="1"/>
    </xf>
    <xf numFmtId="0" fontId="18" fillId="0" borderId="55" xfId="0" applyFont="1" applyBorder="1" applyAlignment="1">
      <alignment horizontal="justify" vertical="top" wrapText="1"/>
    </xf>
    <xf numFmtId="0" fontId="18" fillId="0" borderId="56" xfId="0" applyFont="1" applyBorder="1" applyAlignment="1">
      <alignment horizontal="justify" vertical="top" wrapText="1"/>
    </xf>
    <xf numFmtId="0" fontId="18" fillId="0" borderId="56" xfId="0" applyFont="1" applyBorder="1" applyAlignment="1">
      <alignment horizontal="justify" vertical="top" wrapText="1"/>
    </xf>
    <xf numFmtId="0" fontId="0" fillId="0" borderId="56" xfId="0" applyBorder="1" applyAlignment="1">
      <alignment vertical="top" wrapText="1"/>
    </xf>
    <xf numFmtId="168" fontId="0" fillId="0" borderId="56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6" fillId="35" borderId="10" xfId="0" applyFont="1" applyFill="1" applyBorder="1" applyAlignment="1">
      <alignment horizontal="left" vertical="center"/>
    </xf>
    <xf numFmtId="0" fontId="27" fillId="35" borderId="11" xfId="0" applyFont="1" applyFill="1" applyBorder="1" applyAlignment="1">
      <alignment horizontal="left" vertical="center"/>
    </xf>
    <xf numFmtId="0" fontId="27" fillId="35" borderId="11" xfId="0" applyFont="1" applyFill="1" applyBorder="1" applyAlignment="1">
      <alignment horizontal="left" vertical="center" wrapText="1"/>
    </xf>
    <xf numFmtId="0" fontId="27" fillId="35" borderId="12" xfId="0" applyFont="1" applyFill="1" applyBorder="1" applyAlignment="1">
      <alignment horizontal="left" vertical="center" wrapText="1"/>
    </xf>
    <xf numFmtId="0" fontId="18" fillId="0" borderId="57" xfId="0" applyFont="1" applyFill="1" applyBorder="1" applyAlignment="1">
      <alignment horizontal="justify" vertical="top" wrapText="1"/>
    </xf>
    <xf numFmtId="0" fontId="18" fillId="0" borderId="58" xfId="0" applyFont="1" applyFill="1" applyBorder="1" applyAlignment="1">
      <alignment horizontal="justify" vertical="top" wrapText="1"/>
    </xf>
    <xf numFmtId="0" fontId="18" fillId="0" borderId="41" xfId="0" applyFont="1" applyFill="1" applyBorder="1" applyAlignment="1">
      <alignment horizontal="justify" vertical="top" wrapText="1"/>
    </xf>
    <xf numFmtId="0" fontId="18" fillId="0" borderId="59" xfId="0" applyFont="1" applyFill="1" applyBorder="1" applyAlignment="1">
      <alignment horizontal="justify" vertical="top" wrapText="1"/>
    </xf>
    <xf numFmtId="0" fontId="18" fillId="0" borderId="60" xfId="0" applyFont="1" applyFill="1" applyBorder="1" applyAlignment="1">
      <alignment horizontal="justify" vertical="top" wrapText="1"/>
    </xf>
    <xf numFmtId="0" fontId="18" fillId="0" borderId="61" xfId="0" applyFont="1" applyFill="1" applyBorder="1" applyAlignment="1">
      <alignment horizontal="justify" vertical="top" wrapText="1"/>
    </xf>
    <xf numFmtId="4" fontId="18" fillId="35" borderId="62" xfId="0" applyNumberFormat="1" applyFont="1" applyFill="1" applyBorder="1" applyAlignment="1">
      <alignment horizontal="left" vertical="center" wrapText="1"/>
    </xf>
    <xf numFmtId="4" fontId="18" fillId="35" borderId="63" xfId="0" applyNumberFormat="1" applyFont="1" applyFill="1" applyBorder="1" applyAlignment="1">
      <alignment horizontal="left" vertical="center" wrapText="1"/>
    </xf>
    <xf numFmtId="4" fontId="18" fillId="35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18" fillId="35" borderId="64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66"/>
  <sheetViews>
    <sheetView view="pageBreakPreview" zoomScale="80" zoomScaleNormal="80" zoomScaleSheetLayoutView="80" zoomScalePageLayoutView="0" workbookViewId="0" topLeftCell="A1">
      <selection activeCell="Q2" sqref="Q2"/>
    </sheetView>
  </sheetViews>
  <sheetFormatPr defaultColWidth="11.375" defaultRowHeight="12.75"/>
  <cols>
    <col min="1" max="1" width="4.00390625" style="1" customWidth="1"/>
  </cols>
  <sheetData>
    <row r="1" spans="1:17" ht="48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47"/>
  <sheetViews>
    <sheetView showGridLines="0" view="pageBreakPreview" zoomScale="78" zoomScaleNormal="80" zoomScaleSheetLayoutView="78" zoomScalePageLayoutView="0" workbookViewId="0" topLeftCell="A10">
      <selection activeCell="S11" sqref="S11:T14"/>
    </sheetView>
  </sheetViews>
  <sheetFormatPr defaultColWidth="11.37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8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80</v>
      </c>
      <c r="S11" s="65">
        <v>60</v>
      </c>
      <c r="T11" s="65">
        <v>55.68</v>
      </c>
      <c r="U11" s="65">
        <f aca="true" t="shared" si="0" ref="U11:U25">IF(ISERROR(T11/S11),"N/A",T11/S11*100)</f>
        <v>92.80000000000001</v>
      </c>
      <c r="V11" s="66" t="s">
        <v>46</v>
      </c>
    </row>
    <row r="12" spans="1:22" ht="75" customHeight="1" thickBot="1" thickTop="1">
      <c r="A12" s="62"/>
      <c r="B12" s="63" t="s">
        <v>40</v>
      </c>
      <c r="C12" s="64" t="s">
        <v>47</v>
      </c>
      <c r="D12" s="64"/>
      <c r="E12" s="64"/>
      <c r="F12" s="64"/>
      <c r="G12" s="64"/>
      <c r="H12" s="64"/>
      <c r="I12" s="64" t="s">
        <v>48</v>
      </c>
      <c r="J12" s="64"/>
      <c r="K12" s="64"/>
      <c r="L12" s="64" t="s">
        <v>49</v>
      </c>
      <c r="M12" s="64"/>
      <c r="N12" s="64"/>
      <c r="O12" s="64"/>
      <c r="P12" s="65" t="s">
        <v>44</v>
      </c>
      <c r="Q12" s="65" t="s">
        <v>45</v>
      </c>
      <c r="R12" s="65">
        <v>79.9</v>
      </c>
      <c r="S12" s="65">
        <v>80</v>
      </c>
      <c r="T12" s="65">
        <v>76.04</v>
      </c>
      <c r="U12" s="65">
        <f t="shared" si="0"/>
        <v>95.05000000000001</v>
      </c>
      <c r="V12" s="66" t="s">
        <v>46</v>
      </c>
    </row>
    <row r="13" spans="1:22" ht="75" customHeight="1" thickBot="1" thickTop="1">
      <c r="A13" s="62"/>
      <c r="B13" s="63" t="s">
        <v>50</v>
      </c>
      <c r="C13" s="64" t="s">
        <v>51</v>
      </c>
      <c r="D13" s="64"/>
      <c r="E13" s="64"/>
      <c r="F13" s="64"/>
      <c r="G13" s="64"/>
      <c r="H13" s="64"/>
      <c r="I13" s="64" t="s">
        <v>52</v>
      </c>
      <c r="J13" s="64"/>
      <c r="K13" s="64"/>
      <c r="L13" s="64" t="s">
        <v>53</v>
      </c>
      <c r="M13" s="64"/>
      <c r="N13" s="64"/>
      <c r="O13" s="64"/>
      <c r="P13" s="65" t="s">
        <v>44</v>
      </c>
      <c r="Q13" s="65" t="s">
        <v>54</v>
      </c>
      <c r="R13" s="65">
        <v>39.9</v>
      </c>
      <c r="S13" s="65">
        <v>39.9</v>
      </c>
      <c r="T13" s="65">
        <v>19.06</v>
      </c>
      <c r="U13" s="65">
        <f t="shared" si="0"/>
        <v>47.76942355889724</v>
      </c>
      <c r="V13" s="66" t="s">
        <v>46</v>
      </c>
    </row>
    <row r="14" spans="1:22" ht="75" customHeight="1" thickBot="1" thickTop="1">
      <c r="A14" s="62"/>
      <c r="B14" s="63" t="s">
        <v>50</v>
      </c>
      <c r="C14" s="64" t="s">
        <v>47</v>
      </c>
      <c r="D14" s="64"/>
      <c r="E14" s="64"/>
      <c r="F14" s="64"/>
      <c r="G14" s="64"/>
      <c r="H14" s="64"/>
      <c r="I14" s="64" t="s">
        <v>55</v>
      </c>
      <c r="J14" s="64"/>
      <c r="K14" s="64"/>
      <c r="L14" s="64" t="s">
        <v>56</v>
      </c>
      <c r="M14" s="64"/>
      <c r="N14" s="64"/>
      <c r="O14" s="64"/>
      <c r="P14" s="65" t="s">
        <v>44</v>
      </c>
      <c r="Q14" s="65" t="s">
        <v>54</v>
      </c>
      <c r="R14" s="65">
        <v>79.4</v>
      </c>
      <c r="S14" s="65">
        <v>35.8</v>
      </c>
      <c r="T14" s="65">
        <v>39.65</v>
      </c>
      <c r="U14" s="65">
        <f t="shared" si="0"/>
        <v>110.75418994413408</v>
      </c>
      <c r="V14" s="66" t="s">
        <v>46</v>
      </c>
    </row>
    <row r="15" spans="1:22" ht="75" customHeight="1" thickBot="1" thickTop="1">
      <c r="A15" s="62"/>
      <c r="B15" s="63" t="s">
        <v>50</v>
      </c>
      <c r="C15" s="64" t="s">
        <v>47</v>
      </c>
      <c r="D15" s="64"/>
      <c r="E15" s="64"/>
      <c r="F15" s="64"/>
      <c r="G15" s="64"/>
      <c r="H15" s="64"/>
      <c r="I15" s="64" t="s">
        <v>57</v>
      </c>
      <c r="J15" s="64"/>
      <c r="K15" s="64"/>
      <c r="L15" s="64" t="s">
        <v>58</v>
      </c>
      <c r="M15" s="64"/>
      <c r="N15" s="64"/>
      <c r="O15" s="64"/>
      <c r="P15" s="65" t="s">
        <v>44</v>
      </c>
      <c r="Q15" s="65" t="s">
        <v>54</v>
      </c>
      <c r="R15" s="65" t="s">
        <v>59</v>
      </c>
      <c r="S15" s="65" t="s">
        <v>59</v>
      </c>
      <c r="T15" s="65" t="s">
        <v>59</v>
      </c>
      <c r="U15" s="65" t="str">
        <f t="shared" si="0"/>
        <v>N/A</v>
      </c>
      <c r="V15" s="66" t="s">
        <v>46</v>
      </c>
    </row>
    <row r="16" spans="1:22" ht="75" customHeight="1" thickBot="1" thickTop="1">
      <c r="A16" s="62"/>
      <c r="B16" s="63" t="s">
        <v>50</v>
      </c>
      <c r="C16" s="64" t="s">
        <v>47</v>
      </c>
      <c r="D16" s="64"/>
      <c r="E16" s="64"/>
      <c r="F16" s="64"/>
      <c r="G16" s="64"/>
      <c r="H16" s="64"/>
      <c r="I16" s="64" t="s">
        <v>57</v>
      </c>
      <c r="J16" s="64"/>
      <c r="K16" s="64"/>
      <c r="L16" s="64" t="s">
        <v>58</v>
      </c>
      <c r="M16" s="64"/>
      <c r="N16" s="64"/>
      <c r="O16" s="64"/>
      <c r="P16" s="65" t="s">
        <v>44</v>
      </c>
      <c r="Q16" s="65" t="s">
        <v>60</v>
      </c>
      <c r="R16" s="65">
        <v>60.9</v>
      </c>
      <c r="S16" s="65" t="s">
        <v>59</v>
      </c>
      <c r="T16" s="65" t="s">
        <v>59</v>
      </c>
      <c r="U16" s="65" t="str">
        <f t="shared" si="0"/>
        <v>N/A</v>
      </c>
      <c r="V16" s="66" t="s">
        <v>46</v>
      </c>
    </row>
    <row r="17" spans="1:22" ht="75" customHeight="1" thickBot="1" thickTop="1">
      <c r="A17" s="62"/>
      <c r="B17" s="63" t="s">
        <v>47</v>
      </c>
      <c r="C17" s="64" t="s">
        <v>61</v>
      </c>
      <c r="D17" s="64"/>
      <c r="E17" s="64"/>
      <c r="F17" s="64"/>
      <c r="G17" s="64"/>
      <c r="H17" s="64"/>
      <c r="I17" s="64" t="s">
        <v>62</v>
      </c>
      <c r="J17" s="64"/>
      <c r="K17" s="64"/>
      <c r="L17" s="64" t="s">
        <v>63</v>
      </c>
      <c r="M17" s="64"/>
      <c r="N17" s="64"/>
      <c r="O17" s="64"/>
      <c r="P17" s="65" t="s">
        <v>44</v>
      </c>
      <c r="Q17" s="65" t="s">
        <v>64</v>
      </c>
      <c r="R17" s="65">
        <v>4.3</v>
      </c>
      <c r="S17" s="65" t="s">
        <v>59</v>
      </c>
      <c r="T17" s="65" t="s">
        <v>59</v>
      </c>
      <c r="U17" s="65" t="str">
        <f t="shared" si="0"/>
        <v>N/A</v>
      </c>
      <c r="V17" s="66" t="s">
        <v>46</v>
      </c>
    </row>
    <row r="18" spans="1:22" ht="75" customHeight="1" thickBot="1" thickTop="1">
      <c r="A18" s="62"/>
      <c r="B18" s="63" t="s">
        <v>47</v>
      </c>
      <c r="C18" s="64" t="s">
        <v>47</v>
      </c>
      <c r="D18" s="64"/>
      <c r="E18" s="64"/>
      <c r="F18" s="64"/>
      <c r="G18" s="64"/>
      <c r="H18" s="64"/>
      <c r="I18" s="64" t="s">
        <v>65</v>
      </c>
      <c r="J18" s="64"/>
      <c r="K18" s="64"/>
      <c r="L18" s="64" t="s">
        <v>66</v>
      </c>
      <c r="M18" s="64"/>
      <c r="N18" s="64"/>
      <c r="O18" s="64"/>
      <c r="P18" s="65" t="s">
        <v>44</v>
      </c>
      <c r="Q18" s="65" t="s">
        <v>60</v>
      </c>
      <c r="R18" s="65">
        <v>47</v>
      </c>
      <c r="S18" s="65" t="s">
        <v>59</v>
      </c>
      <c r="T18" s="65" t="s">
        <v>59</v>
      </c>
      <c r="U18" s="65" t="str">
        <f t="shared" si="0"/>
        <v>N/A</v>
      </c>
      <c r="V18" s="66" t="s">
        <v>46</v>
      </c>
    </row>
    <row r="19" spans="1:22" ht="75" customHeight="1" thickBot="1" thickTop="1">
      <c r="A19" s="62"/>
      <c r="B19" s="63" t="s">
        <v>67</v>
      </c>
      <c r="C19" s="64" t="s">
        <v>68</v>
      </c>
      <c r="D19" s="64"/>
      <c r="E19" s="64"/>
      <c r="F19" s="64"/>
      <c r="G19" s="64"/>
      <c r="H19" s="64"/>
      <c r="I19" s="64" t="s">
        <v>69</v>
      </c>
      <c r="J19" s="64"/>
      <c r="K19" s="64"/>
      <c r="L19" s="64" t="s">
        <v>70</v>
      </c>
      <c r="M19" s="64"/>
      <c r="N19" s="64"/>
      <c r="O19" s="64"/>
      <c r="P19" s="65" t="s">
        <v>44</v>
      </c>
      <c r="Q19" s="65" t="s">
        <v>64</v>
      </c>
      <c r="R19" s="65" t="s">
        <v>59</v>
      </c>
      <c r="S19" s="65" t="s">
        <v>59</v>
      </c>
      <c r="T19" s="65" t="s">
        <v>59</v>
      </c>
      <c r="U19" s="65" t="str">
        <f t="shared" si="0"/>
        <v>N/A</v>
      </c>
      <c r="V19" s="66" t="s">
        <v>46</v>
      </c>
    </row>
    <row r="20" spans="1:22" ht="75" customHeight="1" thickBot="1" thickTop="1">
      <c r="A20" s="62"/>
      <c r="B20" s="63" t="s">
        <v>67</v>
      </c>
      <c r="C20" s="64" t="s">
        <v>47</v>
      </c>
      <c r="D20" s="64"/>
      <c r="E20" s="64"/>
      <c r="F20" s="64"/>
      <c r="G20" s="64"/>
      <c r="H20" s="64"/>
      <c r="I20" s="64" t="s">
        <v>71</v>
      </c>
      <c r="J20" s="64"/>
      <c r="K20" s="64"/>
      <c r="L20" s="64" t="s">
        <v>72</v>
      </c>
      <c r="M20" s="64"/>
      <c r="N20" s="64"/>
      <c r="O20" s="64"/>
      <c r="P20" s="65" t="s">
        <v>44</v>
      </c>
      <c r="Q20" s="65" t="s">
        <v>64</v>
      </c>
      <c r="R20" s="65">
        <v>31.9</v>
      </c>
      <c r="S20" s="65" t="s">
        <v>59</v>
      </c>
      <c r="T20" s="65" t="s">
        <v>59</v>
      </c>
      <c r="U20" s="65" t="str">
        <f t="shared" si="0"/>
        <v>N/A</v>
      </c>
      <c r="V20" s="66" t="s">
        <v>46</v>
      </c>
    </row>
    <row r="21" spans="1:22" ht="75" customHeight="1" thickBot="1" thickTop="1">
      <c r="A21" s="62"/>
      <c r="B21" s="63" t="s">
        <v>73</v>
      </c>
      <c r="C21" s="64" t="s">
        <v>74</v>
      </c>
      <c r="D21" s="64"/>
      <c r="E21" s="64"/>
      <c r="F21" s="64"/>
      <c r="G21" s="64"/>
      <c r="H21" s="64"/>
      <c r="I21" s="64" t="s">
        <v>75</v>
      </c>
      <c r="J21" s="64"/>
      <c r="K21" s="64"/>
      <c r="L21" s="64" t="s">
        <v>76</v>
      </c>
      <c r="M21" s="64"/>
      <c r="N21" s="64"/>
      <c r="O21" s="64"/>
      <c r="P21" s="65" t="s">
        <v>44</v>
      </c>
      <c r="Q21" s="65" t="s">
        <v>64</v>
      </c>
      <c r="R21" s="65">
        <v>11</v>
      </c>
      <c r="S21" s="65" t="s">
        <v>59</v>
      </c>
      <c r="T21" s="65" t="s">
        <v>59</v>
      </c>
      <c r="U21" s="65" t="str">
        <f t="shared" si="0"/>
        <v>N/A</v>
      </c>
      <c r="V21" s="66" t="s">
        <v>46</v>
      </c>
    </row>
    <row r="22" spans="1:22" ht="75" customHeight="1" thickBot="1" thickTop="1">
      <c r="A22" s="62"/>
      <c r="B22" s="63" t="s">
        <v>73</v>
      </c>
      <c r="C22" s="64" t="s">
        <v>47</v>
      </c>
      <c r="D22" s="64"/>
      <c r="E22" s="64"/>
      <c r="F22" s="64"/>
      <c r="G22" s="64"/>
      <c r="H22" s="64"/>
      <c r="I22" s="64" t="s">
        <v>77</v>
      </c>
      <c r="J22" s="64"/>
      <c r="K22" s="64"/>
      <c r="L22" s="64" t="s">
        <v>78</v>
      </c>
      <c r="M22" s="64"/>
      <c r="N22" s="64"/>
      <c r="O22" s="64"/>
      <c r="P22" s="65" t="s">
        <v>44</v>
      </c>
      <c r="Q22" s="65" t="s">
        <v>64</v>
      </c>
      <c r="R22" s="65">
        <v>2.3</v>
      </c>
      <c r="S22" s="65" t="s">
        <v>59</v>
      </c>
      <c r="T22" s="65" t="s">
        <v>59</v>
      </c>
      <c r="U22" s="65" t="str">
        <f t="shared" si="0"/>
        <v>N/A</v>
      </c>
      <c r="V22" s="66" t="s">
        <v>46</v>
      </c>
    </row>
    <row r="23" spans="1:22" ht="75" customHeight="1" thickBot="1" thickTop="1">
      <c r="A23" s="62"/>
      <c r="B23" s="63" t="s">
        <v>40</v>
      </c>
      <c r="C23" s="64" t="s">
        <v>79</v>
      </c>
      <c r="D23" s="64"/>
      <c r="E23" s="64"/>
      <c r="F23" s="64"/>
      <c r="G23" s="64"/>
      <c r="H23" s="64"/>
      <c r="I23" s="64" t="s">
        <v>80</v>
      </c>
      <c r="J23" s="64"/>
      <c r="K23" s="64"/>
      <c r="L23" s="64" t="s">
        <v>81</v>
      </c>
      <c r="M23" s="64"/>
      <c r="N23" s="64"/>
      <c r="O23" s="64"/>
      <c r="P23" s="65" t="s">
        <v>44</v>
      </c>
      <c r="Q23" s="65" t="s">
        <v>60</v>
      </c>
      <c r="R23" s="65" t="s">
        <v>59</v>
      </c>
      <c r="S23" s="65" t="s">
        <v>59</v>
      </c>
      <c r="T23" s="65" t="s">
        <v>59</v>
      </c>
      <c r="U23" s="65" t="str">
        <f t="shared" si="0"/>
        <v>N/A</v>
      </c>
      <c r="V23" s="66" t="s">
        <v>46</v>
      </c>
    </row>
    <row r="24" spans="1:22" ht="75" customHeight="1" thickBot="1" thickTop="1">
      <c r="A24" s="62"/>
      <c r="B24" s="63" t="s">
        <v>40</v>
      </c>
      <c r="C24" s="64" t="s">
        <v>47</v>
      </c>
      <c r="D24" s="64"/>
      <c r="E24" s="64"/>
      <c r="F24" s="64"/>
      <c r="G24" s="64"/>
      <c r="H24" s="64"/>
      <c r="I24" s="64" t="s">
        <v>82</v>
      </c>
      <c r="J24" s="64"/>
      <c r="K24" s="64"/>
      <c r="L24" s="64" t="s">
        <v>83</v>
      </c>
      <c r="M24" s="64"/>
      <c r="N24" s="64"/>
      <c r="O24" s="64"/>
      <c r="P24" s="65" t="s">
        <v>84</v>
      </c>
      <c r="Q24" s="65" t="s">
        <v>60</v>
      </c>
      <c r="R24" s="65" t="s">
        <v>59</v>
      </c>
      <c r="S24" s="65" t="s">
        <v>59</v>
      </c>
      <c r="T24" s="65" t="s">
        <v>59</v>
      </c>
      <c r="U24" s="65" t="str">
        <f t="shared" si="0"/>
        <v>N/A</v>
      </c>
      <c r="V24" s="66" t="s">
        <v>46</v>
      </c>
    </row>
    <row r="25" spans="1:22" ht="75" customHeight="1" thickBot="1" thickTop="1">
      <c r="A25" s="62"/>
      <c r="B25" s="63" t="s">
        <v>47</v>
      </c>
      <c r="C25" s="64" t="s">
        <v>85</v>
      </c>
      <c r="D25" s="64"/>
      <c r="E25" s="64"/>
      <c r="F25" s="64"/>
      <c r="G25" s="64"/>
      <c r="H25" s="64"/>
      <c r="I25" s="64" t="s">
        <v>86</v>
      </c>
      <c r="J25" s="64"/>
      <c r="K25" s="64"/>
      <c r="L25" s="64" t="s">
        <v>87</v>
      </c>
      <c r="M25" s="64"/>
      <c r="N25" s="64"/>
      <c r="O25" s="64"/>
      <c r="P25" s="65" t="s">
        <v>44</v>
      </c>
      <c r="Q25" s="65" t="s">
        <v>60</v>
      </c>
      <c r="R25" s="65">
        <v>45.3</v>
      </c>
      <c r="S25" s="65" t="s">
        <v>59</v>
      </c>
      <c r="T25" s="65" t="s">
        <v>59</v>
      </c>
      <c r="U25" s="65" t="str">
        <f t="shared" si="0"/>
        <v>N/A</v>
      </c>
      <c r="V25" s="66" t="s">
        <v>46</v>
      </c>
    </row>
    <row r="26" spans="2:23" ht="22.5" customHeight="1" thickBot="1" thickTop="1">
      <c r="B26" s="13" t="s">
        <v>88</v>
      </c>
      <c r="C26" s="14"/>
      <c r="D26" s="1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6"/>
      <c r="W26" s="67"/>
    </row>
    <row r="27" spans="2:22" ht="32.25" customHeight="1" thickTop="1">
      <c r="B27" s="68"/>
      <c r="C27" s="69"/>
      <c r="D27" s="69"/>
      <c r="E27" s="69"/>
      <c r="F27" s="69"/>
      <c r="G27" s="69"/>
      <c r="H27" s="70"/>
      <c r="I27" s="70"/>
      <c r="J27" s="70"/>
      <c r="K27" s="70"/>
      <c r="L27" s="70"/>
      <c r="M27" s="70"/>
      <c r="N27" s="70"/>
      <c r="O27" s="70"/>
      <c r="P27" s="71"/>
      <c r="Q27" s="72"/>
      <c r="R27" s="50" t="s">
        <v>89</v>
      </c>
      <c r="S27" s="46" t="s">
        <v>90</v>
      </c>
      <c r="T27" s="50" t="s">
        <v>91</v>
      </c>
      <c r="U27" s="50" t="s">
        <v>92</v>
      </c>
      <c r="V27" s="73"/>
    </row>
    <row r="28" spans="2:22" ht="30" customHeight="1" thickBot="1">
      <c r="B28" s="75"/>
      <c r="C28" s="76"/>
      <c r="D28" s="76"/>
      <c r="E28" s="76"/>
      <c r="F28" s="76"/>
      <c r="G28" s="76"/>
      <c r="H28" s="77"/>
      <c r="I28" s="77"/>
      <c r="J28" s="77"/>
      <c r="K28" s="77"/>
      <c r="L28" s="77"/>
      <c r="M28" s="77"/>
      <c r="N28" s="77"/>
      <c r="O28" s="77"/>
      <c r="P28" s="78"/>
      <c r="Q28" s="79"/>
      <c r="R28" s="80" t="s">
        <v>93</v>
      </c>
      <c r="S28" s="79" t="s">
        <v>93</v>
      </c>
      <c r="T28" s="79" t="s">
        <v>93</v>
      </c>
      <c r="U28" s="79" t="s">
        <v>94</v>
      </c>
      <c r="V28" s="74"/>
    </row>
    <row r="29" spans="2:22" ht="13.5" customHeight="1" thickBot="1">
      <c r="B29" s="81" t="s">
        <v>95</v>
      </c>
      <c r="C29" s="82"/>
      <c r="D29" s="82"/>
      <c r="E29" s="83"/>
      <c r="F29" s="83"/>
      <c r="G29" s="83"/>
      <c r="H29" s="84"/>
      <c r="I29" s="84"/>
      <c r="J29" s="84"/>
      <c r="K29" s="84"/>
      <c r="L29" s="84"/>
      <c r="M29" s="84"/>
      <c r="N29" s="84"/>
      <c r="O29" s="84"/>
      <c r="P29" s="85"/>
      <c r="Q29" s="85"/>
      <c r="R29" s="86" t="s">
        <v>96</v>
      </c>
      <c r="S29" s="86" t="s">
        <v>96</v>
      </c>
      <c r="T29" s="86" t="s">
        <v>96</v>
      </c>
      <c r="U29" s="86" t="str">
        <f>+IF(ISERR(T29/S29*100),"N/A",T29/S29*100)</f>
        <v>N/A</v>
      </c>
      <c r="V29" s="87"/>
    </row>
    <row r="30" spans="2:22" ht="13.5" customHeight="1" thickBot="1">
      <c r="B30" s="88" t="s">
        <v>97</v>
      </c>
      <c r="C30" s="89"/>
      <c r="D30" s="89"/>
      <c r="E30" s="90"/>
      <c r="F30" s="90"/>
      <c r="G30" s="90"/>
      <c r="H30" s="91"/>
      <c r="I30" s="91"/>
      <c r="J30" s="91"/>
      <c r="K30" s="91"/>
      <c r="L30" s="91"/>
      <c r="M30" s="91"/>
      <c r="N30" s="91"/>
      <c r="O30" s="91"/>
      <c r="P30" s="92"/>
      <c r="Q30" s="92"/>
      <c r="R30" s="86" t="s">
        <v>96</v>
      </c>
      <c r="S30" s="86" t="s">
        <v>96</v>
      </c>
      <c r="T30" s="86" t="s">
        <v>96</v>
      </c>
      <c r="U30" s="86" t="str">
        <f>+IF(ISERR(T30/S30*100),"N/A",T30/S30*100)</f>
        <v>N/A</v>
      </c>
      <c r="V30" s="87"/>
    </row>
    <row r="31" spans="2:22" s="93" customFormat="1" ht="14.25" customHeight="1" thickBot="1" thickTop="1">
      <c r="B31" s="94" t="s">
        <v>98</v>
      </c>
      <c r="C31" s="95"/>
      <c r="D31" s="95"/>
      <c r="E31" s="95"/>
      <c r="F31" s="95"/>
      <c r="G31" s="95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7"/>
    </row>
    <row r="32" spans="2:22" ht="44.25" customHeight="1" thickTop="1">
      <c r="B32" s="98" t="s">
        <v>99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99"/>
    </row>
    <row r="33" spans="2:22" ht="34.5" customHeight="1">
      <c r="B33" s="101" t="s">
        <v>100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34.5" customHeight="1">
      <c r="B34" s="101" t="s">
        <v>101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34.5" customHeight="1">
      <c r="B35" s="101" t="s">
        <v>102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  <row r="36" spans="2:22" ht="34.5" customHeight="1">
      <c r="B36" s="101" t="s">
        <v>103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  <row r="37" spans="2:22" ht="34.5" customHeight="1">
      <c r="B37" s="101" t="s">
        <v>104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</row>
    <row r="38" spans="2:22" ht="34.5" customHeight="1">
      <c r="B38" s="101" t="s">
        <v>104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2"/>
    </row>
    <row r="39" spans="2:22" ht="34.5" customHeight="1">
      <c r="B39" s="101" t="s">
        <v>105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2"/>
    </row>
    <row r="40" spans="2:22" ht="34.5" customHeight="1">
      <c r="B40" s="101" t="s">
        <v>106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2"/>
    </row>
    <row r="41" spans="2:22" ht="34.5" customHeight="1">
      <c r="B41" s="101" t="s">
        <v>107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2"/>
    </row>
    <row r="42" spans="2:22" ht="34.5" customHeight="1">
      <c r="B42" s="101" t="s">
        <v>108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2"/>
    </row>
    <row r="43" spans="2:22" ht="34.5" customHeight="1">
      <c r="B43" s="101" t="s">
        <v>109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2"/>
    </row>
    <row r="44" spans="2:22" ht="34.5" customHeight="1">
      <c r="B44" s="101" t="s">
        <v>110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2"/>
    </row>
    <row r="45" spans="2:22" ht="34.5" customHeight="1">
      <c r="B45" s="101" t="s">
        <v>111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2"/>
    </row>
    <row r="46" spans="2:22" ht="34.5" customHeight="1">
      <c r="B46" s="101" t="s">
        <v>112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2"/>
    </row>
    <row r="47" spans="2:22" ht="34.5" customHeight="1">
      <c r="B47" s="101" t="s">
        <v>113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2"/>
    </row>
  </sheetData>
  <sheetProtection/>
  <mergeCells count="86">
    <mergeCell ref="B44:V44"/>
    <mergeCell ref="B45:V45"/>
    <mergeCell ref="B46:V46"/>
    <mergeCell ref="B47:V47"/>
    <mergeCell ref="B38:V38"/>
    <mergeCell ref="B39:V39"/>
    <mergeCell ref="B40:V40"/>
    <mergeCell ref="B41:V41"/>
    <mergeCell ref="B42:V42"/>
    <mergeCell ref="B43:V43"/>
    <mergeCell ref="B32:V32"/>
    <mergeCell ref="B33:V33"/>
    <mergeCell ref="B34:V34"/>
    <mergeCell ref="B35:V35"/>
    <mergeCell ref="B36:V36"/>
    <mergeCell ref="B37:V37"/>
    <mergeCell ref="C25:H25"/>
    <mergeCell ref="I25:K25"/>
    <mergeCell ref="L25:O25"/>
    <mergeCell ref="V27:V28"/>
    <mergeCell ref="B29:D29"/>
    <mergeCell ref="B30:D30"/>
    <mergeCell ref="C23:H23"/>
    <mergeCell ref="I23:K23"/>
    <mergeCell ref="L23:O23"/>
    <mergeCell ref="C24:H24"/>
    <mergeCell ref="I24:K24"/>
    <mergeCell ref="L24:O24"/>
    <mergeCell ref="C21:H21"/>
    <mergeCell ref="I21:K21"/>
    <mergeCell ref="L21:O21"/>
    <mergeCell ref="C22:H22"/>
    <mergeCell ref="I22:K22"/>
    <mergeCell ref="L22:O22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73"/>
  <sheetViews>
    <sheetView showGridLines="0" view="pageBreakPreview" zoomScale="74" zoomScaleNormal="80" zoomScaleSheetLayoutView="74" zoomScalePageLayoutView="0" workbookViewId="0" topLeftCell="C1">
      <selection activeCell="S11" sqref="S11:T11"/>
    </sheetView>
  </sheetViews>
  <sheetFormatPr defaultColWidth="11.37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ht="48" customHeight="1">
      <c r="A1" s="4"/>
      <c r="B1" s="8" t="s">
        <v>114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8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80</v>
      </c>
      <c r="S11" s="65">
        <v>60</v>
      </c>
      <c r="T11" s="65">
        <v>55.68</v>
      </c>
      <c r="U11" s="65">
        <f>IF(ISERROR(T11/S11),"N/A",T11/S11*100)</f>
        <v>92.80000000000001</v>
      </c>
      <c r="V11" s="66" t="s">
        <v>46</v>
      </c>
    </row>
    <row r="12" spans="1:24" ht="22.5" customHeight="1" thickBot="1" thickTop="1">
      <c r="A12" s="62"/>
      <c r="B12" s="104" t="s">
        <v>115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  <c r="W12" s="1">
        <v>35.8</v>
      </c>
      <c r="X12" s="1">
        <v>39.65</v>
      </c>
    </row>
    <row r="13" spans="1:22" ht="22.5" customHeight="1" thickBot="1">
      <c r="A13" s="62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>
        <v>80</v>
      </c>
      <c r="S13" s="111">
        <v>30</v>
      </c>
      <c r="T13" s="111">
        <v>58.2</v>
      </c>
      <c r="U13" s="112">
        <f>IF(ISERROR(T13/S13),"N/A",T13/S13*100)</f>
        <v>194.00000000000003</v>
      </c>
      <c r="V13" s="107" t="s">
        <v>116</v>
      </c>
    </row>
    <row r="14" spans="1:22" ht="75" customHeight="1" thickBot="1" thickTop="1">
      <c r="A14" s="62"/>
      <c r="B14" s="63" t="s">
        <v>40</v>
      </c>
      <c r="C14" s="64" t="s">
        <v>47</v>
      </c>
      <c r="D14" s="64"/>
      <c r="E14" s="64"/>
      <c r="F14" s="64"/>
      <c r="G14" s="64"/>
      <c r="H14" s="64"/>
      <c r="I14" s="64" t="s">
        <v>48</v>
      </c>
      <c r="J14" s="64"/>
      <c r="K14" s="64"/>
      <c r="L14" s="64" t="s">
        <v>49</v>
      </c>
      <c r="M14" s="64"/>
      <c r="N14" s="64"/>
      <c r="O14" s="64"/>
      <c r="P14" s="65" t="s">
        <v>44</v>
      </c>
      <c r="Q14" s="65" t="s">
        <v>45</v>
      </c>
      <c r="R14" s="65">
        <v>79.9</v>
      </c>
      <c r="S14" s="65">
        <v>80</v>
      </c>
      <c r="T14" s="65">
        <v>76.04</v>
      </c>
      <c r="U14" s="65">
        <f>IF(ISERROR(T14/S14),"N/A",T14/S14*100)</f>
        <v>95.05000000000001</v>
      </c>
      <c r="V14" s="66" t="s">
        <v>46</v>
      </c>
    </row>
    <row r="15" spans="1:22" ht="22.5" customHeight="1" thickBot="1" thickTop="1">
      <c r="A15" s="62"/>
      <c r="B15" s="104" t="s">
        <v>115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22" ht="22.5" customHeight="1" thickBot="1">
      <c r="A16" s="62"/>
      <c r="B16" s="107"/>
      <c r="C16" s="107"/>
      <c r="D16" s="107"/>
      <c r="E16" s="107"/>
      <c r="F16" s="107"/>
      <c r="G16" s="107"/>
      <c r="H16" s="107"/>
      <c r="I16" s="108"/>
      <c r="J16" s="108"/>
      <c r="K16" s="107"/>
      <c r="L16" s="107"/>
      <c r="M16" s="107"/>
      <c r="N16" s="107"/>
      <c r="O16" s="109"/>
      <c r="P16" s="109"/>
      <c r="Q16" s="107"/>
      <c r="R16" s="110">
        <v>79.9</v>
      </c>
      <c r="S16" s="111">
        <v>80</v>
      </c>
      <c r="T16" s="111">
        <v>77</v>
      </c>
      <c r="U16" s="112">
        <f>IF(ISERROR(T16/S16),"N/A",T16/S16*100)</f>
        <v>96.25</v>
      </c>
      <c r="V16" s="107" t="s">
        <v>116</v>
      </c>
    </row>
    <row r="17" spans="1:22" ht="75" customHeight="1" thickBot="1" thickTop="1">
      <c r="A17" s="62"/>
      <c r="B17" s="63" t="s">
        <v>50</v>
      </c>
      <c r="C17" s="64" t="s">
        <v>51</v>
      </c>
      <c r="D17" s="64"/>
      <c r="E17" s="64"/>
      <c r="F17" s="64"/>
      <c r="G17" s="64"/>
      <c r="H17" s="64"/>
      <c r="I17" s="64" t="s">
        <v>52</v>
      </c>
      <c r="J17" s="64"/>
      <c r="K17" s="64"/>
      <c r="L17" s="64" t="s">
        <v>53</v>
      </c>
      <c r="M17" s="64"/>
      <c r="N17" s="64"/>
      <c r="O17" s="64"/>
      <c r="P17" s="65" t="s">
        <v>44</v>
      </c>
      <c r="Q17" s="65" t="s">
        <v>54</v>
      </c>
      <c r="R17" s="65">
        <v>39.9</v>
      </c>
      <c r="S17" s="65">
        <v>39.9</v>
      </c>
      <c r="T17" s="65">
        <v>19.06</v>
      </c>
      <c r="U17" s="65">
        <f>IF(ISERROR(T17/S17),"N/A",T17/S17*100)</f>
        <v>47.76942355889724</v>
      </c>
      <c r="V17" s="66" t="s">
        <v>46</v>
      </c>
    </row>
    <row r="18" spans="1:22" ht="22.5" customHeight="1" thickBot="1" thickTop="1">
      <c r="A18" s="62"/>
      <c r="B18" s="104" t="s">
        <v>115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ht="22.5" customHeight="1" thickBot="1">
      <c r="A19" s="62"/>
      <c r="B19" s="107"/>
      <c r="C19" s="107"/>
      <c r="D19" s="107"/>
      <c r="E19" s="107"/>
      <c r="F19" s="107"/>
      <c r="G19" s="107"/>
      <c r="H19" s="107"/>
      <c r="I19" s="108"/>
      <c r="J19" s="108"/>
      <c r="K19" s="107"/>
      <c r="L19" s="107"/>
      <c r="M19" s="107"/>
      <c r="N19" s="107"/>
      <c r="O19" s="109"/>
      <c r="P19" s="109"/>
      <c r="Q19" s="107"/>
      <c r="R19" s="110">
        <v>39.9</v>
      </c>
      <c r="S19" s="111">
        <v>17.9</v>
      </c>
      <c r="T19" s="111">
        <v>9.7</v>
      </c>
      <c r="U19" s="112">
        <f>IF(ISERROR(T19/S19),"N/A",T19/S19*100)</f>
        <v>54.18994413407822</v>
      </c>
      <c r="V19" s="107" t="s">
        <v>116</v>
      </c>
    </row>
    <row r="20" spans="1:22" ht="75" customHeight="1" thickBot="1" thickTop="1">
      <c r="A20" s="62"/>
      <c r="B20" s="63" t="s">
        <v>50</v>
      </c>
      <c r="C20" s="64" t="s">
        <v>47</v>
      </c>
      <c r="D20" s="64"/>
      <c r="E20" s="64"/>
      <c r="F20" s="64"/>
      <c r="G20" s="64"/>
      <c r="H20" s="64"/>
      <c r="I20" s="64" t="s">
        <v>55</v>
      </c>
      <c r="J20" s="64"/>
      <c r="K20" s="64"/>
      <c r="L20" s="64" t="s">
        <v>56</v>
      </c>
      <c r="M20" s="64"/>
      <c r="N20" s="64"/>
      <c r="O20" s="64"/>
      <c r="P20" s="65" t="s">
        <v>44</v>
      </c>
      <c r="Q20" s="65" t="s">
        <v>54</v>
      </c>
      <c r="R20" s="65">
        <v>79.4</v>
      </c>
      <c r="S20" s="65">
        <v>35.8</v>
      </c>
      <c r="T20" s="65">
        <v>39.65</v>
      </c>
      <c r="U20" s="65">
        <f>IF(ISERROR(T20/S20),"N/A",T20/S20*100)</f>
        <v>110.75418994413408</v>
      </c>
      <c r="V20" s="66" t="s">
        <v>46</v>
      </c>
    </row>
    <row r="21" spans="1:22" ht="22.5" customHeight="1" thickBot="1" thickTop="1">
      <c r="A21" s="62"/>
      <c r="B21" s="104" t="s">
        <v>115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ht="22.5" customHeight="1" thickBot="1">
      <c r="A22" s="62"/>
      <c r="B22" s="107"/>
      <c r="C22" s="107"/>
      <c r="D22" s="107"/>
      <c r="E22" s="107"/>
      <c r="F22" s="107"/>
      <c r="G22" s="107"/>
      <c r="H22" s="107"/>
      <c r="I22" s="108"/>
      <c r="J22" s="108"/>
      <c r="K22" s="107"/>
      <c r="L22" s="107"/>
      <c r="M22" s="107"/>
      <c r="N22" s="107"/>
      <c r="O22" s="109"/>
      <c r="P22" s="109"/>
      <c r="Q22" s="107"/>
      <c r="R22" s="110">
        <v>79.4</v>
      </c>
      <c r="S22" s="111">
        <v>11.7</v>
      </c>
      <c r="T22" s="111">
        <v>20.3</v>
      </c>
      <c r="U22" s="112">
        <f>IF(ISERROR(T22/S22),"N/A",T22/S22*100)</f>
        <v>173.50427350427353</v>
      </c>
      <c r="V22" s="107" t="s">
        <v>116</v>
      </c>
    </row>
    <row r="23" spans="1:22" ht="75" customHeight="1" thickBot="1" thickTop="1">
      <c r="A23" s="62"/>
      <c r="B23" s="63" t="s">
        <v>50</v>
      </c>
      <c r="C23" s="64" t="s">
        <v>47</v>
      </c>
      <c r="D23" s="64"/>
      <c r="E23" s="64"/>
      <c r="F23" s="64"/>
      <c r="G23" s="64"/>
      <c r="H23" s="64"/>
      <c r="I23" s="64" t="s">
        <v>57</v>
      </c>
      <c r="J23" s="64"/>
      <c r="K23" s="64"/>
      <c r="L23" s="64" t="s">
        <v>58</v>
      </c>
      <c r="M23" s="64"/>
      <c r="N23" s="64"/>
      <c r="O23" s="64"/>
      <c r="P23" s="65" t="s">
        <v>44</v>
      </c>
      <c r="Q23" s="65" t="s">
        <v>54</v>
      </c>
      <c r="R23" s="65" t="s">
        <v>59</v>
      </c>
      <c r="S23" s="65" t="s">
        <v>59</v>
      </c>
      <c r="T23" s="65" t="s">
        <v>59</v>
      </c>
      <c r="U23" s="65" t="str">
        <f>IF(ISERROR(T23/S23),"N/A",T23/S23*100)</f>
        <v>N/A</v>
      </c>
      <c r="V23" s="66" t="s">
        <v>46</v>
      </c>
    </row>
    <row r="24" spans="1:22" ht="22.5" customHeight="1" thickBot="1" thickTop="1">
      <c r="A24" s="62"/>
      <c r="B24" s="104" t="s">
        <v>117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5"/>
    </row>
    <row r="25" spans="1:22" ht="75" customHeight="1" thickBot="1" thickTop="1">
      <c r="A25" s="62"/>
      <c r="B25" s="63" t="s">
        <v>50</v>
      </c>
      <c r="C25" s="64" t="s">
        <v>47</v>
      </c>
      <c r="D25" s="64"/>
      <c r="E25" s="64"/>
      <c r="F25" s="64"/>
      <c r="G25" s="64"/>
      <c r="H25" s="64"/>
      <c r="I25" s="64" t="s">
        <v>57</v>
      </c>
      <c r="J25" s="64"/>
      <c r="K25" s="64"/>
      <c r="L25" s="64" t="s">
        <v>58</v>
      </c>
      <c r="M25" s="64"/>
      <c r="N25" s="64"/>
      <c r="O25" s="64"/>
      <c r="P25" s="65" t="s">
        <v>44</v>
      </c>
      <c r="Q25" s="65" t="s">
        <v>60</v>
      </c>
      <c r="R25" s="65">
        <v>60.9</v>
      </c>
      <c r="S25" s="65" t="s">
        <v>59</v>
      </c>
      <c r="T25" s="65" t="s">
        <v>59</v>
      </c>
      <c r="U25" s="65" t="str">
        <f>IF(ISERROR(T25/S25),"N/A",T25/S25*100)</f>
        <v>N/A</v>
      </c>
      <c r="V25" s="66" t="s">
        <v>46</v>
      </c>
    </row>
    <row r="26" spans="1:22" ht="22.5" customHeight="1" thickBot="1" thickTop="1">
      <c r="A26" s="62"/>
      <c r="B26" s="104" t="s">
        <v>115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5"/>
    </row>
    <row r="27" spans="1:22" ht="22.5" customHeight="1" thickBot="1">
      <c r="A27" s="62"/>
      <c r="B27" s="107"/>
      <c r="C27" s="107"/>
      <c r="D27" s="107"/>
      <c r="E27" s="107"/>
      <c r="F27" s="107"/>
      <c r="G27" s="107"/>
      <c r="H27" s="107"/>
      <c r="I27" s="108"/>
      <c r="J27" s="108"/>
      <c r="K27" s="107"/>
      <c r="L27" s="107"/>
      <c r="M27" s="107"/>
      <c r="N27" s="107"/>
      <c r="O27" s="109"/>
      <c r="P27" s="109"/>
      <c r="Q27" s="107"/>
      <c r="R27" s="110">
        <v>60.9</v>
      </c>
      <c r="S27" s="111" t="s">
        <v>118</v>
      </c>
      <c r="T27" s="111" t="s">
        <v>118</v>
      </c>
      <c r="U27" s="112" t="str">
        <f>IF(ISERROR(T27/S27),"N/A",T27/S27*100)</f>
        <v>N/A</v>
      </c>
      <c r="V27" s="107" t="s">
        <v>116</v>
      </c>
    </row>
    <row r="28" spans="1:22" ht="75" customHeight="1" thickBot="1" thickTop="1">
      <c r="A28" s="62"/>
      <c r="B28" s="63" t="s">
        <v>47</v>
      </c>
      <c r="C28" s="64" t="s">
        <v>61</v>
      </c>
      <c r="D28" s="64"/>
      <c r="E28" s="64"/>
      <c r="F28" s="64"/>
      <c r="G28" s="64"/>
      <c r="H28" s="64"/>
      <c r="I28" s="64" t="s">
        <v>62</v>
      </c>
      <c r="J28" s="64"/>
      <c r="K28" s="64"/>
      <c r="L28" s="64" t="s">
        <v>63</v>
      </c>
      <c r="M28" s="64"/>
      <c r="N28" s="64"/>
      <c r="O28" s="64"/>
      <c r="P28" s="65" t="s">
        <v>44</v>
      </c>
      <c r="Q28" s="65" t="s">
        <v>64</v>
      </c>
      <c r="R28" s="65">
        <v>4.3</v>
      </c>
      <c r="S28" s="65" t="s">
        <v>59</v>
      </c>
      <c r="T28" s="65" t="s">
        <v>59</v>
      </c>
      <c r="U28" s="65" t="str">
        <f>IF(ISERROR(T28/S28),"N/A",T28/S28*100)</f>
        <v>N/A</v>
      </c>
      <c r="V28" s="66" t="s">
        <v>46</v>
      </c>
    </row>
    <row r="29" spans="1:22" ht="22.5" customHeight="1" thickBot="1" thickTop="1">
      <c r="A29" s="62"/>
      <c r="B29" s="104" t="s">
        <v>115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5"/>
    </row>
    <row r="30" spans="1:22" ht="22.5" customHeight="1" thickBot="1">
      <c r="A30" s="62"/>
      <c r="B30" s="107"/>
      <c r="C30" s="107"/>
      <c r="D30" s="107"/>
      <c r="E30" s="107"/>
      <c r="F30" s="107"/>
      <c r="G30" s="107"/>
      <c r="H30" s="107"/>
      <c r="I30" s="108"/>
      <c r="J30" s="108"/>
      <c r="K30" s="107"/>
      <c r="L30" s="107"/>
      <c r="M30" s="107"/>
      <c r="N30" s="107"/>
      <c r="O30" s="109"/>
      <c r="P30" s="109"/>
      <c r="Q30" s="107"/>
      <c r="R30" s="110">
        <v>4.3</v>
      </c>
      <c r="S30" s="111" t="s">
        <v>118</v>
      </c>
      <c r="T30" s="111" t="s">
        <v>118</v>
      </c>
      <c r="U30" s="112" t="str">
        <f>IF(ISERROR(T30/S30),"N/A",T30/S30*100)</f>
        <v>N/A</v>
      </c>
      <c r="V30" s="107" t="s">
        <v>116</v>
      </c>
    </row>
    <row r="31" spans="1:22" ht="75" customHeight="1" thickBot="1" thickTop="1">
      <c r="A31" s="62"/>
      <c r="B31" s="63" t="s">
        <v>47</v>
      </c>
      <c r="C31" s="64" t="s">
        <v>47</v>
      </c>
      <c r="D31" s="64"/>
      <c r="E31" s="64"/>
      <c r="F31" s="64"/>
      <c r="G31" s="64"/>
      <c r="H31" s="64"/>
      <c r="I31" s="64" t="s">
        <v>65</v>
      </c>
      <c r="J31" s="64"/>
      <c r="K31" s="64"/>
      <c r="L31" s="64" t="s">
        <v>66</v>
      </c>
      <c r="M31" s="64"/>
      <c r="N31" s="64"/>
      <c r="O31" s="64"/>
      <c r="P31" s="65" t="s">
        <v>44</v>
      </c>
      <c r="Q31" s="65" t="s">
        <v>60</v>
      </c>
      <c r="R31" s="65">
        <v>47</v>
      </c>
      <c r="S31" s="65" t="s">
        <v>59</v>
      </c>
      <c r="T31" s="65" t="s">
        <v>59</v>
      </c>
      <c r="U31" s="65" t="str">
        <f>IF(ISERROR(T31/S31),"N/A",T31/S31*100)</f>
        <v>N/A</v>
      </c>
      <c r="V31" s="66" t="s">
        <v>46</v>
      </c>
    </row>
    <row r="32" spans="1:22" ht="22.5" customHeight="1" thickBot="1" thickTop="1">
      <c r="A32" s="62"/>
      <c r="B32" s="104" t="s">
        <v>115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5"/>
    </row>
    <row r="33" spans="1:22" ht="22.5" customHeight="1" thickBot="1">
      <c r="A33" s="62"/>
      <c r="B33" s="107"/>
      <c r="C33" s="107"/>
      <c r="D33" s="107"/>
      <c r="E33" s="107"/>
      <c r="F33" s="107"/>
      <c r="G33" s="107"/>
      <c r="H33" s="107"/>
      <c r="I33" s="108"/>
      <c r="J33" s="108"/>
      <c r="K33" s="107"/>
      <c r="L33" s="107"/>
      <c r="M33" s="107"/>
      <c r="N33" s="107"/>
      <c r="O33" s="109"/>
      <c r="P33" s="109"/>
      <c r="Q33" s="107"/>
      <c r="R33" s="110">
        <v>47</v>
      </c>
      <c r="S33" s="111" t="s">
        <v>118</v>
      </c>
      <c r="T33" s="111" t="s">
        <v>118</v>
      </c>
      <c r="U33" s="112" t="str">
        <f>IF(ISERROR(T33/S33),"N/A",T33/S33*100)</f>
        <v>N/A</v>
      </c>
      <c r="V33" s="107" t="s">
        <v>116</v>
      </c>
    </row>
    <row r="34" spans="1:22" ht="75" customHeight="1" thickBot="1" thickTop="1">
      <c r="A34" s="62"/>
      <c r="B34" s="63" t="s">
        <v>67</v>
      </c>
      <c r="C34" s="64" t="s">
        <v>68</v>
      </c>
      <c r="D34" s="64"/>
      <c r="E34" s="64"/>
      <c r="F34" s="64"/>
      <c r="G34" s="64"/>
      <c r="H34" s="64"/>
      <c r="I34" s="64" t="s">
        <v>69</v>
      </c>
      <c r="J34" s="64"/>
      <c r="K34" s="64"/>
      <c r="L34" s="64" t="s">
        <v>70</v>
      </c>
      <c r="M34" s="64"/>
      <c r="N34" s="64"/>
      <c r="O34" s="64"/>
      <c r="P34" s="65" t="s">
        <v>44</v>
      </c>
      <c r="Q34" s="65" t="s">
        <v>64</v>
      </c>
      <c r="R34" s="65" t="s">
        <v>59</v>
      </c>
      <c r="S34" s="65" t="s">
        <v>59</v>
      </c>
      <c r="T34" s="65" t="s">
        <v>59</v>
      </c>
      <c r="U34" s="65" t="str">
        <f>IF(ISERROR(T34/S34),"N/A",T34/S34*100)</f>
        <v>N/A</v>
      </c>
      <c r="V34" s="66" t="s">
        <v>46</v>
      </c>
    </row>
    <row r="35" spans="1:22" ht="22.5" customHeight="1" thickBot="1" thickTop="1">
      <c r="A35" s="62"/>
      <c r="B35" s="104" t="s">
        <v>117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5"/>
    </row>
    <row r="36" spans="1:22" ht="75" customHeight="1" thickBot="1" thickTop="1">
      <c r="A36" s="62"/>
      <c r="B36" s="63" t="s">
        <v>67</v>
      </c>
      <c r="C36" s="64" t="s">
        <v>47</v>
      </c>
      <c r="D36" s="64"/>
      <c r="E36" s="64"/>
      <c r="F36" s="64"/>
      <c r="G36" s="64"/>
      <c r="H36" s="64"/>
      <c r="I36" s="64" t="s">
        <v>71</v>
      </c>
      <c r="J36" s="64"/>
      <c r="K36" s="64"/>
      <c r="L36" s="64" t="s">
        <v>72</v>
      </c>
      <c r="M36" s="64"/>
      <c r="N36" s="64"/>
      <c r="O36" s="64"/>
      <c r="P36" s="65" t="s">
        <v>44</v>
      </c>
      <c r="Q36" s="65" t="s">
        <v>64</v>
      </c>
      <c r="R36" s="65">
        <v>31.9</v>
      </c>
      <c r="S36" s="65" t="s">
        <v>59</v>
      </c>
      <c r="T36" s="65" t="s">
        <v>59</v>
      </c>
      <c r="U36" s="65" t="str">
        <f>IF(ISERROR(T36/S36),"N/A",T36/S36*100)</f>
        <v>N/A</v>
      </c>
      <c r="V36" s="66" t="s">
        <v>46</v>
      </c>
    </row>
    <row r="37" spans="1:22" ht="22.5" customHeight="1" thickBot="1" thickTop="1">
      <c r="A37" s="62"/>
      <c r="B37" s="104" t="s">
        <v>115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5"/>
    </row>
    <row r="38" spans="1:22" ht="22.5" customHeight="1" thickBot="1">
      <c r="A38" s="62"/>
      <c r="B38" s="107"/>
      <c r="C38" s="107"/>
      <c r="D38" s="107"/>
      <c r="E38" s="107"/>
      <c r="F38" s="107"/>
      <c r="G38" s="107"/>
      <c r="H38" s="107"/>
      <c r="I38" s="108"/>
      <c r="J38" s="108"/>
      <c r="K38" s="107"/>
      <c r="L38" s="107"/>
      <c r="M38" s="107"/>
      <c r="N38" s="107"/>
      <c r="O38" s="109"/>
      <c r="P38" s="109"/>
      <c r="Q38" s="107"/>
      <c r="R38" s="110">
        <v>31.9</v>
      </c>
      <c r="S38" s="111" t="s">
        <v>118</v>
      </c>
      <c r="T38" s="111" t="s">
        <v>118</v>
      </c>
      <c r="U38" s="112" t="str">
        <f>IF(ISERROR(T38/S38),"N/A",T38/S38*100)</f>
        <v>N/A</v>
      </c>
      <c r="V38" s="107" t="s">
        <v>116</v>
      </c>
    </row>
    <row r="39" spans="1:22" ht="75" customHeight="1" thickBot="1" thickTop="1">
      <c r="A39" s="62"/>
      <c r="B39" s="63" t="s">
        <v>73</v>
      </c>
      <c r="C39" s="64" t="s">
        <v>74</v>
      </c>
      <c r="D39" s="64"/>
      <c r="E39" s="64"/>
      <c r="F39" s="64"/>
      <c r="G39" s="64"/>
      <c r="H39" s="64"/>
      <c r="I39" s="64" t="s">
        <v>75</v>
      </c>
      <c r="J39" s="64"/>
      <c r="K39" s="64"/>
      <c r="L39" s="64" t="s">
        <v>76</v>
      </c>
      <c r="M39" s="64"/>
      <c r="N39" s="64"/>
      <c r="O39" s="64"/>
      <c r="P39" s="65" t="s">
        <v>44</v>
      </c>
      <c r="Q39" s="65" t="s">
        <v>64</v>
      </c>
      <c r="R39" s="65">
        <v>11</v>
      </c>
      <c r="S39" s="65" t="s">
        <v>59</v>
      </c>
      <c r="T39" s="65" t="s">
        <v>59</v>
      </c>
      <c r="U39" s="65" t="str">
        <f>IF(ISERROR(T39/S39),"N/A",T39/S39*100)</f>
        <v>N/A</v>
      </c>
      <c r="V39" s="66" t="s">
        <v>46</v>
      </c>
    </row>
    <row r="40" spans="1:22" ht="22.5" customHeight="1" thickBot="1" thickTop="1">
      <c r="A40" s="62"/>
      <c r="B40" s="104" t="s">
        <v>115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5"/>
    </row>
    <row r="41" spans="1:22" ht="22.5" customHeight="1" thickBot="1">
      <c r="A41" s="62"/>
      <c r="B41" s="107"/>
      <c r="C41" s="107"/>
      <c r="D41" s="107"/>
      <c r="E41" s="107"/>
      <c r="F41" s="107"/>
      <c r="G41" s="107"/>
      <c r="H41" s="107"/>
      <c r="I41" s="108"/>
      <c r="J41" s="108"/>
      <c r="K41" s="107"/>
      <c r="L41" s="107"/>
      <c r="M41" s="107"/>
      <c r="N41" s="107"/>
      <c r="O41" s="109"/>
      <c r="P41" s="109"/>
      <c r="Q41" s="107"/>
      <c r="R41" s="110">
        <v>11</v>
      </c>
      <c r="S41" s="111" t="s">
        <v>118</v>
      </c>
      <c r="T41" s="111" t="s">
        <v>118</v>
      </c>
      <c r="U41" s="112" t="str">
        <f>IF(ISERROR(T41/S41),"N/A",T41/S41*100)</f>
        <v>N/A</v>
      </c>
      <c r="V41" s="107" t="s">
        <v>116</v>
      </c>
    </row>
    <row r="42" spans="1:22" ht="75" customHeight="1" thickBot="1" thickTop="1">
      <c r="A42" s="62"/>
      <c r="B42" s="63" t="s">
        <v>73</v>
      </c>
      <c r="C42" s="64" t="s">
        <v>47</v>
      </c>
      <c r="D42" s="64"/>
      <c r="E42" s="64"/>
      <c r="F42" s="64"/>
      <c r="G42" s="64"/>
      <c r="H42" s="64"/>
      <c r="I42" s="64" t="s">
        <v>77</v>
      </c>
      <c r="J42" s="64"/>
      <c r="K42" s="64"/>
      <c r="L42" s="64" t="s">
        <v>78</v>
      </c>
      <c r="M42" s="64"/>
      <c r="N42" s="64"/>
      <c r="O42" s="64"/>
      <c r="P42" s="65" t="s">
        <v>44</v>
      </c>
      <c r="Q42" s="65" t="s">
        <v>64</v>
      </c>
      <c r="R42" s="65">
        <v>2.3</v>
      </c>
      <c r="S42" s="65" t="s">
        <v>59</v>
      </c>
      <c r="T42" s="65" t="s">
        <v>59</v>
      </c>
      <c r="U42" s="65" t="str">
        <f>IF(ISERROR(T42/S42),"N/A",T42/S42*100)</f>
        <v>N/A</v>
      </c>
      <c r="V42" s="66" t="s">
        <v>46</v>
      </c>
    </row>
    <row r="43" spans="1:22" ht="22.5" customHeight="1" thickBot="1" thickTop="1">
      <c r="A43" s="62"/>
      <c r="B43" s="104" t="s">
        <v>115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5"/>
    </row>
    <row r="44" spans="1:22" ht="22.5" customHeight="1" thickBot="1">
      <c r="A44" s="62"/>
      <c r="B44" s="107"/>
      <c r="C44" s="107"/>
      <c r="D44" s="107"/>
      <c r="E44" s="107"/>
      <c r="F44" s="107"/>
      <c r="G44" s="107"/>
      <c r="H44" s="107"/>
      <c r="I44" s="108"/>
      <c r="J44" s="108"/>
      <c r="K44" s="107"/>
      <c r="L44" s="107"/>
      <c r="M44" s="107"/>
      <c r="N44" s="107"/>
      <c r="O44" s="109"/>
      <c r="P44" s="109"/>
      <c r="Q44" s="107"/>
      <c r="R44" s="110">
        <v>2.3</v>
      </c>
      <c r="S44" s="111" t="s">
        <v>118</v>
      </c>
      <c r="T44" s="111" t="s">
        <v>118</v>
      </c>
      <c r="U44" s="112" t="str">
        <f>IF(ISERROR(T44/S44),"N/A",T44/S44*100)</f>
        <v>N/A</v>
      </c>
      <c r="V44" s="107" t="s">
        <v>116</v>
      </c>
    </row>
    <row r="45" spans="1:22" ht="75" customHeight="1" thickBot="1" thickTop="1">
      <c r="A45" s="62"/>
      <c r="B45" s="63" t="s">
        <v>40</v>
      </c>
      <c r="C45" s="64" t="s">
        <v>79</v>
      </c>
      <c r="D45" s="64"/>
      <c r="E45" s="64"/>
      <c r="F45" s="64"/>
      <c r="G45" s="64"/>
      <c r="H45" s="64"/>
      <c r="I45" s="64" t="s">
        <v>80</v>
      </c>
      <c r="J45" s="64"/>
      <c r="K45" s="64"/>
      <c r="L45" s="64" t="s">
        <v>81</v>
      </c>
      <c r="M45" s="64"/>
      <c r="N45" s="64"/>
      <c r="O45" s="64"/>
      <c r="P45" s="65" t="s">
        <v>44</v>
      </c>
      <c r="Q45" s="65" t="s">
        <v>60</v>
      </c>
      <c r="R45" s="65" t="s">
        <v>59</v>
      </c>
      <c r="S45" s="65" t="s">
        <v>59</v>
      </c>
      <c r="T45" s="65" t="s">
        <v>59</v>
      </c>
      <c r="U45" s="65" t="str">
        <f>IF(ISERROR(T45/S45),"N/A",T45/S45*100)</f>
        <v>N/A</v>
      </c>
      <c r="V45" s="66" t="s">
        <v>46</v>
      </c>
    </row>
    <row r="46" spans="1:22" ht="22.5" customHeight="1" thickBot="1" thickTop="1">
      <c r="A46" s="62"/>
      <c r="B46" s="104" t="s">
        <v>117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5"/>
    </row>
    <row r="47" spans="1:22" ht="75" customHeight="1" thickBot="1" thickTop="1">
      <c r="A47" s="62"/>
      <c r="B47" s="63" t="s">
        <v>40</v>
      </c>
      <c r="C47" s="64" t="s">
        <v>47</v>
      </c>
      <c r="D47" s="64"/>
      <c r="E47" s="64"/>
      <c r="F47" s="64"/>
      <c r="G47" s="64"/>
      <c r="H47" s="64"/>
      <c r="I47" s="64" t="s">
        <v>82</v>
      </c>
      <c r="J47" s="64"/>
      <c r="K47" s="64"/>
      <c r="L47" s="64" t="s">
        <v>83</v>
      </c>
      <c r="M47" s="64"/>
      <c r="N47" s="64"/>
      <c r="O47" s="64"/>
      <c r="P47" s="65" t="s">
        <v>84</v>
      </c>
      <c r="Q47" s="65" t="s">
        <v>60</v>
      </c>
      <c r="R47" s="65" t="s">
        <v>59</v>
      </c>
      <c r="S47" s="65" t="s">
        <v>59</v>
      </c>
      <c r="T47" s="65" t="s">
        <v>59</v>
      </c>
      <c r="U47" s="65" t="str">
        <f>IF(ISERROR(T47/S47),"N/A",T47/S47*100)</f>
        <v>N/A</v>
      </c>
      <c r="V47" s="66" t="s">
        <v>46</v>
      </c>
    </row>
    <row r="48" spans="1:22" ht="22.5" customHeight="1" thickBot="1" thickTop="1">
      <c r="A48" s="62"/>
      <c r="B48" s="104" t="s">
        <v>117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5"/>
    </row>
    <row r="49" spans="1:22" ht="75" customHeight="1" thickBot="1" thickTop="1">
      <c r="A49" s="62"/>
      <c r="B49" s="63" t="s">
        <v>47</v>
      </c>
      <c r="C49" s="64" t="s">
        <v>85</v>
      </c>
      <c r="D49" s="64"/>
      <c r="E49" s="64"/>
      <c r="F49" s="64"/>
      <c r="G49" s="64"/>
      <c r="H49" s="64"/>
      <c r="I49" s="64" t="s">
        <v>86</v>
      </c>
      <c r="J49" s="64"/>
      <c r="K49" s="64"/>
      <c r="L49" s="64" t="s">
        <v>87</v>
      </c>
      <c r="M49" s="64"/>
      <c r="N49" s="64"/>
      <c r="O49" s="64"/>
      <c r="P49" s="65" t="s">
        <v>44</v>
      </c>
      <c r="Q49" s="65" t="s">
        <v>60</v>
      </c>
      <c r="R49" s="65">
        <v>45.3</v>
      </c>
      <c r="S49" s="65" t="s">
        <v>59</v>
      </c>
      <c r="T49" s="65" t="s">
        <v>59</v>
      </c>
      <c r="U49" s="65" t="str">
        <f>IF(ISERROR(T49/S49),"N/A",T49/S49*100)</f>
        <v>N/A</v>
      </c>
      <c r="V49" s="66" t="s">
        <v>46</v>
      </c>
    </row>
    <row r="50" spans="1:22" ht="22.5" customHeight="1" thickBot="1" thickTop="1">
      <c r="A50" s="62"/>
      <c r="B50" s="104" t="s">
        <v>115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5"/>
    </row>
    <row r="51" spans="1:22" ht="22.5" customHeight="1" thickBot="1">
      <c r="A51" s="62"/>
      <c r="B51" s="107"/>
      <c r="C51" s="107"/>
      <c r="D51" s="107"/>
      <c r="E51" s="107"/>
      <c r="F51" s="107"/>
      <c r="G51" s="107"/>
      <c r="H51" s="107"/>
      <c r="I51" s="108"/>
      <c r="J51" s="108"/>
      <c r="K51" s="107"/>
      <c r="L51" s="107"/>
      <c r="M51" s="107"/>
      <c r="N51" s="107"/>
      <c r="O51" s="109"/>
      <c r="P51" s="109"/>
      <c r="Q51" s="107"/>
      <c r="R51" s="110">
        <v>45.3</v>
      </c>
      <c r="S51" s="111" t="s">
        <v>118</v>
      </c>
      <c r="T51" s="111" t="s">
        <v>118</v>
      </c>
      <c r="U51" s="112" t="str">
        <f>IF(ISERROR(T51/S51),"N/A",T51/S51*100)</f>
        <v>N/A</v>
      </c>
      <c r="V51" s="107" t="s">
        <v>116</v>
      </c>
    </row>
    <row r="52" spans="2:23" ht="22.5" customHeight="1" thickBot="1" thickTop="1">
      <c r="B52" s="13" t="s">
        <v>88</v>
      </c>
      <c r="C52" s="14"/>
      <c r="D52" s="14"/>
      <c r="E52" s="14"/>
      <c r="F52" s="14"/>
      <c r="G52" s="14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6"/>
      <c r="W52" s="67"/>
    </row>
    <row r="53" spans="2:22" ht="32.25" customHeight="1" thickTop="1">
      <c r="B53" s="68"/>
      <c r="C53" s="69"/>
      <c r="D53" s="69"/>
      <c r="E53" s="69"/>
      <c r="F53" s="69"/>
      <c r="G53" s="69"/>
      <c r="H53" s="70"/>
      <c r="I53" s="70"/>
      <c r="J53" s="70"/>
      <c r="K53" s="70"/>
      <c r="L53" s="70"/>
      <c r="M53" s="70"/>
      <c r="N53" s="70"/>
      <c r="O53" s="70"/>
      <c r="P53" s="71"/>
      <c r="Q53" s="72"/>
      <c r="R53" s="50" t="s">
        <v>89</v>
      </c>
      <c r="S53" s="46" t="s">
        <v>90</v>
      </c>
      <c r="T53" s="50" t="s">
        <v>91</v>
      </c>
      <c r="U53" s="50" t="s">
        <v>92</v>
      </c>
      <c r="V53" s="73"/>
    </row>
    <row r="54" spans="2:22" ht="30" customHeight="1" thickBot="1">
      <c r="B54" s="75"/>
      <c r="C54" s="76"/>
      <c r="D54" s="76"/>
      <c r="E54" s="76"/>
      <c r="F54" s="76"/>
      <c r="G54" s="76"/>
      <c r="H54" s="77"/>
      <c r="I54" s="77"/>
      <c r="J54" s="77"/>
      <c r="K54" s="77"/>
      <c r="L54" s="77"/>
      <c r="M54" s="77"/>
      <c r="N54" s="77"/>
      <c r="O54" s="77"/>
      <c r="P54" s="78"/>
      <c r="Q54" s="79"/>
      <c r="R54" s="80" t="s">
        <v>93</v>
      </c>
      <c r="S54" s="79" t="s">
        <v>93</v>
      </c>
      <c r="T54" s="79" t="s">
        <v>93</v>
      </c>
      <c r="U54" s="79" t="s">
        <v>94</v>
      </c>
      <c r="V54" s="74"/>
    </row>
    <row r="55" spans="2:22" ht="13.5" customHeight="1" thickBot="1">
      <c r="B55" s="81" t="s">
        <v>95</v>
      </c>
      <c r="C55" s="82"/>
      <c r="D55" s="82"/>
      <c r="E55" s="83"/>
      <c r="F55" s="83"/>
      <c r="G55" s="83"/>
      <c r="H55" s="84"/>
      <c r="I55" s="84"/>
      <c r="J55" s="84"/>
      <c r="K55" s="84"/>
      <c r="L55" s="84"/>
      <c r="M55" s="84"/>
      <c r="N55" s="84"/>
      <c r="O55" s="84"/>
      <c r="P55" s="85"/>
      <c r="Q55" s="85"/>
      <c r="R55" s="86" t="s">
        <v>96</v>
      </c>
      <c r="S55" s="86" t="s">
        <v>96</v>
      </c>
      <c r="T55" s="86" t="s">
        <v>96</v>
      </c>
      <c r="U55" s="86" t="str">
        <f>+IF(ISERR(T55/S55*100),"N/A",T55/S55*100)</f>
        <v>N/A</v>
      </c>
      <c r="V55" s="87"/>
    </row>
    <row r="56" spans="2:22" ht="13.5" customHeight="1" thickBot="1">
      <c r="B56" s="88" t="s">
        <v>97</v>
      </c>
      <c r="C56" s="89"/>
      <c r="D56" s="89"/>
      <c r="E56" s="90"/>
      <c r="F56" s="90"/>
      <c r="G56" s="90"/>
      <c r="H56" s="91"/>
      <c r="I56" s="91"/>
      <c r="J56" s="91"/>
      <c r="K56" s="91"/>
      <c r="L56" s="91"/>
      <c r="M56" s="91"/>
      <c r="N56" s="91"/>
      <c r="O56" s="91"/>
      <c r="P56" s="92"/>
      <c r="Q56" s="92"/>
      <c r="R56" s="86" t="s">
        <v>96</v>
      </c>
      <c r="S56" s="86" t="s">
        <v>96</v>
      </c>
      <c r="T56" s="86" t="s">
        <v>96</v>
      </c>
      <c r="U56" s="86" t="str">
        <f>+IF(ISERR(T56/S56*100),"N/A",T56/S56*100)</f>
        <v>N/A</v>
      </c>
      <c r="V56" s="87"/>
    </row>
    <row r="57" spans="2:22" s="93" customFormat="1" ht="14.25" customHeight="1" thickBot="1" thickTop="1">
      <c r="B57" s="94" t="s">
        <v>98</v>
      </c>
      <c r="C57" s="95"/>
      <c r="D57" s="95"/>
      <c r="E57" s="95"/>
      <c r="F57" s="95"/>
      <c r="G57" s="95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7"/>
    </row>
    <row r="58" spans="2:22" ht="44.25" customHeight="1" thickTop="1">
      <c r="B58" s="98" t="s">
        <v>99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99"/>
    </row>
    <row r="59" spans="2:22" ht="34.5" customHeight="1">
      <c r="B59" s="101" t="s">
        <v>119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2"/>
    </row>
    <row r="60" spans="2:22" ht="34.5" customHeight="1">
      <c r="B60" s="101" t="s">
        <v>120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2"/>
    </row>
    <row r="61" spans="2:22" ht="34.5" customHeight="1">
      <c r="B61" s="101" t="s">
        <v>121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2"/>
    </row>
    <row r="62" spans="2:22" ht="34.5" customHeight="1">
      <c r="B62" s="101" t="s">
        <v>122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2"/>
    </row>
    <row r="63" spans="2:22" ht="34.5" customHeight="1">
      <c r="B63" s="101" t="s">
        <v>123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2"/>
    </row>
    <row r="64" spans="2:22" ht="34.5" customHeight="1">
      <c r="B64" s="101" t="s">
        <v>124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2"/>
    </row>
    <row r="65" spans="2:22" ht="34.5" customHeight="1">
      <c r="B65" s="101" t="s">
        <v>125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2"/>
    </row>
    <row r="66" spans="2:22" ht="34.5" customHeight="1">
      <c r="B66" s="101" t="s">
        <v>126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2"/>
    </row>
    <row r="67" spans="2:22" ht="34.5" customHeight="1">
      <c r="B67" s="101" t="s">
        <v>127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2"/>
    </row>
    <row r="68" spans="2:22" ht="34.5" customHeight="1">
      <c r="B68" s="101" t="s">
        <v>128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2"/>
    </row>
    <row r="69" spans="2:22" ht="34.5" customHeight="1">
      <c r="B69" s="101" t="s">
        <v>129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2"/>
    </row>
    <row r="70" spans="2:22" ht="34.5" customHeight="1">
      <c r="B70" s="101" t="s">
        <v>130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2"/>
    </row>
    <row r="71" spans="2:22" ht="34.5" customHeight="1">
      <c r="B71" s="101" t="s">
        <v>131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2"/>
    </row>
    <row r="72" spans="2:22" ht="34.5" customHeight="1">
      <c r="B72" s="101" t="s">
        <v>132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2"/>
    </row>
    <row r="73" spans="2:22" ht="34.5" customHeight="1">
      <c r="B73" s="101" t="s">
        <v>133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2"/>
    </row>
  </sheetData>
  <sheetProtection/>
  <mergeCells count="101">
    <mergeCell ref="B68:V68"/>
    <mergeCell ref="B69:V69"/>
    <mergeCell ref="B70:V70"/>
    <mergeCell ref="B71:V71"/>
    <mergeCell ref="B72:V72"/>
    <mergeCell ref="B73:V73"/>
    <mergeCell ref="B62:V62"/>
    <mergeCell ref="B63:V63"/>
    <mergeCell ref="B64:V64"/>
    <mergeCell ref="B65:V65"/>
    <mergeCell ref="B66:V66"/>
    <mergeCell ref="B67:V67"/>
    <mergeCell ref="B55:D55"/>
    <mergeCell ref="B56:D56"/>
    <mergeCell ref="B58:V58"/>
    <mergeCell ref="B59:V59"/>
    <mergeCell ref="B60:V60"/>
    <mergeCell ref="B61:V61"/>
    <mergeCell ref="B48:V48"/>
    <mergeCell ref="C49:H49"/>
    <mergeCell ref="I49:K49"/>
    <mergeCell ref="L49:O49"/>
    <mergeCell ref="B50:V50"/>
    <mergeCell ref="V53:V54"/>
    <mergeCell ref="B43:V43"/>
    <mergeCell ref="C45:H45"/>
    <mergeCell ref="I45:K45"/>
    <mergeCell ref="L45:O45"/>
    <mergeCell ref="B46:V46"/>
    <mergeCell ref="C47:H47"/>
    <mergeCell ref="I47:K47"/>
    <mergeCell ref="L47:O47"/>
    <mergeCell ref="B37:V37"/>
    <mergeCell ref="C39:H39"/>
    <mergeCell ref="I39:K39"/>
    <mergeCell ref="L39:O39"/>
    <mergeCell ref="B40:V40"/>
    <mergeCell ref="C42:H42"/>
    <mergeCell ref="I42:K42"/>
    <mergeCell ref="L42:O42"/>
    <mergeCell ref="B32:V32"/>
    <mergeCell ref="C34:H34"/>
    <mergeCell ref="I34:K34"/>
    <mergeCell ref="L34:O34"/>
    <mergeCell ref="B35:V35"/>
    <mergeCell ref="C36:H36"/>
    <mergeCell ref="I36:K36"/>
    <mergeCell ref="L36:O36"/>
    <mergeCell ref="B26:V26"/>
    <mergeCell ref="C28:H28"/>
    <mergeCell ref="I28:K28"/>
    <mergeCell ref="L28:O28"/>
    <mergeCell ref="B29:V29"/>
    <mergeCell ref="C31:H31"/>
    <mergeCell ref="I31:K31"/>
    <mergeCell ref="L31:O31"/>
    <mergeCell ref="B21:V21"/>
    <mergeCell ref="C23:H23"/>
    <mergeCell ref="I23:K23"/>
    <mergeCell ref="L23:O23"/>
    <mergeCell ref="B24:V24"/>
    <mergeCell ref="C25:H25"/>
    <mergeCell ref="I25:K25"/>
    <mergeCell ref="L25:O25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68"/>
  <sheetViews>
    <sheetView showGridLines="0" tabSelected="1" view="pageBreakPreview" zoomScale="70" zoomScaleNormal="80" zoomScaleSheetLayoutView="70" zoomScalePageLayoutView="0" workbookViewId="0" topLeftCell="A1">
      <selection activeCell="B4" sqref="B4"/>
    </sheetView>
  </sheetViews>
  <sheetFormatPr defaultColWidth="11.37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ht="48" customHeight="1">
      <c r="A1" s="4"/>
      <c r="B1" s="8" t="s">
        <v>114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8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80</v>
      </c>
      <c r="S11" s="65">
        <v>60</v>
      </c>
      <c r="T11" s="65">
        <v>55.68</v>
      </c>
      <c r="U11" s="65">
        <f>IF(ISERROR(T11/S11),"N/A",T11/S11*100)</f>
        <v>92.80000000000001</v>
      </c>
      <c r="V11" s="66" t="s">
        <v>46</v>
      </c>
    </row>
    <row r="12" spans="1:22" ht="18.75" customHeight="1" thickBot="1" thickTop="1">
      <c r="A12" s="62"/>
      <c r="B12" s="113" t="s">
        <v>134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s="114" customFormat="1" ht="18" customHeight="1" thickBot="1">
      <c r="A13" s="115"/>
      <c r="B13" s="116" t="s">
        <v>47</v>
      </c>
      <c r="C13" s="116"/>
      <c r="D13" s="117"/>
      <c r="E13" s="116"/>
      <c r="F13" s="116"/>
      <c r="G13" s="116"/>
      <c r="H13" s="116"/>
      <c r="I13" s="118"/>
      <c r="J13" s="108"/>
      <c r="K13" s="118"/>
      <c r="L13" s="108"/>
      <c r="M13" s="118"/>
      <c r="N13" s="108"/>
      <c r="O13" s="118"/>
      <c r="P13" s="108"/>
      <c r="Q13" s="119"/>
      <c r="R13" s="120">
        <v>80</v>
      </c>
      <c r="S13" s="120">
        <v>30</v>
      </c>
      <c r="T13" s="120">
        <v>58.2</v>
      </c>
      <c r="U13" s="120">
        <f>IF(ISERROR(T13/S13),"N/A",T13/S13*100)</f>
        <v>194.00000000000003</v>
      </c>
      <c r="V13" s="116" t="s">
        <v>135</v>
      </c>
    </row>
    <row r="14" spans="1:22" ht="75" customHeight="1" thickBot="1" thickTop="1">
      <c r="A14" s="62"/>
      <c r="B14" s="63" t="s">
        <v>40</v>
      </c>
      <c r="C14" s="64" t="s">
        <v>47</v>
      </c>
      <c r="D14" s="64"/>
      <c r="E14" s="64"/>
      <c r="F14" s="64"/>
      <c r="G14" s="64"/>
      <c r="H14" s="64"/>
      <c r="I14" s="64" t="s">
        <v>48</v>
      </c>
      <c r="J14" s="64"/>
      <c r="K14" s="64"/>
      <c r="L14" s="64" t="s">
        <v>49</v>
      </c>
      <c r="M14" s="64"/>
      <c r="N14" s="64"/>
      <c r="O14" s="64"/>
      <c r="P14" s="65" t="s">
        <v>44</v>
      </c>
      <c r="Q14" s="65" t="s">
        <v>45</v>
      </c>
      <c r="R14" s="65">
        <v>79.9</v>
      </c>
      <c r="S14" s="65">
        <v>80</v>
      </c>
      <c r="T14" s="65">
        <v>76.04</v>
      </c>
      <c r="U14" s="65">
        <f>IF(ISERROR(T14/S14),"N/A",T14/S14*100)</f>
        <v>95.05000000000001</v>
      </c>
      <c r="V14" s="66" t="s">
        <v>46</v>
      </c>
    </row>
    <row r="15" spans="1:22" ht="18.75" customHeight="1" thickBot="1" thickTop="1">
      <c r="A15" s="62"/>
      <c r="B15" s="113" t="s">
        <v>134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22" s="114" customFormat="1" ht="18" customHeight="1" thickBot="1">
      <c r="A16" s="115"/>
      <c r="B16" s="116" t="s">
        <v>47</v>
      </c>
      <c r="C16" s="116"/>
      <c r="D16" s="117"/>
      <c r="E16" s="116"/>
      <c r="F16" s="116"/>
      <c r="G16" s="116"/>
      <c r="H16" s="116"/>
      <c r="I16" s="118"/>
      <c r="J16" s="108"/>
      <c r="K16" s="118"/>
      <c r="L16" s="108"/>
      <c r="M16" s="118"/>
      <c r="N16" s="108"/>
      <c r="O16" s="118"/>
      <c r="P16" s="108"/>
      <c r="Q16" s="119"/>
      <c r="R16" s="120">
        <v>79.9</v>
      </c>
      <c r="S16" s="120">
        <v>80</v>
      </c>
      <c r="T16" s="120">
        <v>77</v>
      </c>
      <c r="U16" s="120">
        <f>IF(ISERROR(T16/S16),"N/A",T16/S16*100)</f>
        <v>96.25</v>
      </c>
      <c r="V16" s="116" t="s">
        <v>135</v>
      </c>
    </row>
    <row r="17" spans="1:22" ht="75" customHeight="1" thickBot="1" thickTop="1">
      <c r="A17" s="62"/>
      <c r="B17" s="63" t="s">
        <v>50</v>
      </c>
      <c r="C17" s="64" t="s">
        <v>51</v>
      </c>
      <c r="D17" s="64"/>
      <c r="E17" s="64"/>
      <c r="F17" s="64"/>
      <c r="G17" s="64"/>
      <c r="H17" s="64"/>
      <c r="I17" s="64" t="s">
        <v>52</v>
      </c>
      <c r="J17" s="64"/>
      <c r="K17" s="64"/>
      <c r="L17" s="64" t="s">
        <v>53</v>
      </c>
      <c r="M17" s="64"/>
      <c r="N17" s="64"/>
      <c r="O17" s="64"/>
      <c r="P17" s="65" t="s">
        <v>44</v>
      </c>
      <c r="Q17" s="65" t="s">
        <v>54</v>
      </c>
      <c r="R17" s="65">
        <v>39.9</v>
      </c>
      <c r="S17" s="65">
        <v>39.9</v>
      </c>
      <c r="T17" s="65">
        <v>19.06</v>
      </c>
      <c r="U17" s="65">
        <f>IF(ISERROR(T17/S17),"N/A",T17/S17*100)</f>
        <v>47.76942355889724</v>
      </c>
      <c r="V17" s="66" t="s">
        <v>46</v>
      </c>
    </row>
    <row r="18" spans="1:22" ht="18.75" customHeight="1" thickBot="1" thickTop="1">
      <c r="A18" s="62"/>
      <c r="B18" s="113" t="s">
        <v>134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s="114" customFormat="1" ht="18" customHeight="1" thickBot="1">
      <c r="A19" s="115"/>
      <c r="B19" s="116" t="s">
        <v>47</v>
      </c>
      <c r="C19" s="116"/>
      <c r="D19" s="117"/>
      <c r="E19" s="116"/>
      <c r="F19" s="116"/>
      <c r="G19" s="116"/>
      <c r="H19" s="116"/>
      <c r="I19" s="118"/>
      <c r="J19" s="108"/>
      <c r="K19" s="118"/>
      <c r="L19" s="108"/>
      <c r="M19" s="118"/>
      <c r="N19" s="108"/>
      <c r="O19" s="118"/>
      <c r="P19" s="108"/>
      <c r="Q19" s="119"/>
      <c r="R19" s="120">
        <v>39.9</v>
      </c>
      <c r="S19" s="120">
        <v>17.9</v>
      </c>
      <c r="T19" s="120">
        <v>9.7</v>
      </c>
      <c r="U19" s="120">
        <f>IF(ISERROR(T19/S19),"N/A",T19/S19*100)</f>
        <v>54.18994413407822</v>
      </c>
      <c r="V19" s="116" t="s">
        <v>135</v>
      </c>
    </row>
    <row r="20" spans="1:22" ht="75" customHeight="1" thickBot="1" thickTop="1">
      <c r="A20" s="62"/>
      <c r="B20" s="63" t="s">
        <v>50</v>
      </c>
      <c r="C20" s="64" t="s">
        <v>47</v>
      </c>
      <c r="D20" s="64"/>
      <c r="E20" s="64"/>
      <c r="F20" s="64"/>
      <c r="G20" s="64"/>
      <c r="H20" s="64"/>
      <c r="I20" s="64" t="s">
        <v>55</v>
      </c>
      <c r="J20" s="64"/>
      <c r="K20" s="64"/>
      <c r="L20" s="64" t="s">
        <v>56</v>
      </c>
      <c r="M20" s="64"/>
      <c r="N20" s="64"/>
      <c r="O20" s="64"/>
      <c r="P20" s="65" t="s">
        <v>44</v>
      </c>
      <c r="Q20" s="65" t="s">
        <v>54</v>
      </c>
      <c r="R20" s="65">
        <v>79.4</v>
      </c>
      <c r="S20" s="65">
        <v>35.8</v>
      </c>
      <c r="T20" s="65">
        <v>39.65</v>
      </c>
      <c r="U20" s="65">
        <f>IF(ISERROR(T20/S20),"N/A",T20/S20*100)</f>
        <v>110.75418994413408</v>
      </c>
      <c r="V20" s="66" t="s">
        <v>46</v>
      </c>
    </row>
    <row r="21" spans="1:22" ht="18.75" customHeight="1" thickBot="1" thickTop="1">
      <c r="A21" s="62"/>
      <c r="B21" s="113" t="s">
        <v>134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s="114" customFormat="1" ht="18" customHeight="1" thickBot="1">
      <c r="A22" s="115"/>
      <c r="B22" s="116" t="s">
        <v>47</v>
      </c>
      <c r="C22" s="116"/>
      <c r="D22" s="117"/>
      <c r="E22" s="116"/>
      <c r="F22" s="116"/>
      <c r="G22" s="116"/>
      <c r="H22" s="116"/>
      <c r="I22" s="118"/>
      <c r="J22" s="108"/>
      <c r="K22" s="118"/>
      <c r="L22" s="108"/>
      <c r="M22" s="118"/>
      <c r="N22" s="108"/>
      <c r="O22" s="118"/>
      <c r="P22" s="108"/>
      <c r="Q22" s="119"/>
      <c r="R22" s="120">
        <v>79.4</v>
      </c>
      <c r="S22" s="120">
        <v>11.7</v>
      </c>
      <c r="T22" s="120">
        <v>20.3</v>
      </c>
      <c r="U22" s="120">
        <f>IF(ISERROR(T22/S22),"N/A",T22/S22*100)</f>
        <v>173.50427350427353</v>
      </c>
      <c r="V22" s="116" t="s">
        <v>135</v>
      </c>
    </row>
    <row r="23" spans="1:22" ht="75" customHeight="1" thickBot="1" thickTop="1">
      <c r="A23" s="62"/>
      <c r="B23" s="63" t="s">
        <v>50</v>
      </c>
      <c r="C23" s="64" t="s">
        <v>47</v>
      </c>
      <c r="D23" s="64"/>
      <c r="E23" s="64"/>
      <c r="F23" s="64"/>
      <c r="G23" s="64"/>
      <c r="H23" s="64"/>
      <c r="I23" s="64" t="s">
        <v>57</v>
      </c>
      <c r="J23" s="64"/>
      <c r="K23" s="64"/>
      <c r="L23" s="64" t="s">
        <v>58</v>
      </c>
      <c r="M23" s="64"/>
      <c r="N23" s="64"/>
      <c r="O23" s="64"/>
      <c r="P23" s="65" t="s">
        <v>44</v>
      </c>
      <c r="Q23" s="65" t="s">
        <v>54</v>
      </c>
      <c r="R23" s="65" t="s">
        <v>59</v>
      </c>
      <c r="S23" s="65" t="s">
        <v>59</v>
      </c>
      <c r="T23" s="65" t="s">
        <v>59</v>
      </c>
      <c r="U23" s="65" t="str">
        <f>IF(ISERROR(T23/S23),"N/A",T23/S23*100)</f>
        <v>N/A</v>
      </c>
      <c r="V23" s="66" t="s">
        <v>46</v>
      </c>
    </row>
    <row r="24" spans="1:22" ht="18.75" customHeight="1" thickBot="1" thickTop="1">
      <c r="A24" s="62"/>
      <c r="B24" s="113" t="s">
        <v>136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5"/>
    </row>
    <row r="25" spans="1:22" ht="75" customHeight="1" thickBot="1" thickTop="1">
      <c r="A25" s="62"/>
      <c r="B25" s="63" t="s">
        <v>50</v>
      </c>
      <c r="C25" s="64" t="s">
        <v>47</v>
      </c>
      <c r="D25" s="64"/>
      <c r="E25" s="64"/>
      <c r="F25" s="64"/>
      <c r="G25" s="64"/>
      <c r="H25" s="64"/>
      <c r="I25" s="64" t="s">
        <v>57</v>
      </c>
      <c r="J25" s="64"/>
      <c r="K25" s="64"/>
      <c r="L25" s="64" t="s">
        <v>58</v>
      </c>
      <c r="M25" s="64"/>
      <c r="N25" s="64"/>
      <c r="O25" s="64"/>
      <c r="P25" s="65" t="s">
        <v>44</v>
      </c>
      <c r="Q25" s="65" t="s">
        <v>60</v>
      </c>
      <c r="R25" s="65">
        <v>60.9</v>
      </c>
      <c r="S25" s="65" t="s">
        <v>59</v>
      </c>
      <c r="T25" s="65" t="s">
        <v>59</v>
      </c>
      <c r="U25" s="65" t="str">
        <f>IF(ISERROR(T25/S25),"N/A",T25/S25*100)</f>
        <v>N/A</v>
      </c>
      <c r="V25" s="66" t="s">
        <v>46</v>
      </c>
    </row>
    <row r="26" spans="1:22" ht="18.75" customHeight="1" thickBot="1" thickTop="1">
      <c r="A26" s="62"/>
      <c r="B26" s="113" t="s">
        <v>134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5"/>
    </row>
    <row r="27" spans="1:22" s="114" customFormat="1" ht="18" customHeight="1" thickBot="1">
      <c r="A27" s="115"/>
      <c r="B27" s="116" t="s">
        <v>47</v>
      </c>
      <c r="C27" s="116"/>
      <c r="D27" s="117"/>
      <c r="E27" s="116"/>
      <c r="F27" s="116"/>
      <c r="G27" s="116"/>
      <c r="H27" s="116"/>
      <c r="I27" s="118"/>
      <c r="J27" s="108"/>
      <c r="K27" s="118"/>
      <c r="L27" s="108"/>
      <c r="M27" s="118"/>
      <c r="N27" s="108"/>
      <c r="O27" s="118"/>
      <c r="P27" s="108"/>
      <c r="Q27" s="119"/>
      <c r="R27" s="120">
        <v>60.9</v>
      </c>
      <c r="S27" s="120" t="s">
        <v>47</v>
      </c>
      <c r="T27" s="120" t="s">
        <v>47</v>
      </c>
      <c r="U27" s="120" t="str">
        <f>IF(ISERROR(T27/S27),"N/A",T27/S27*100)</f>
        <v>N/A</v>
      </c>
      <c r="V27" s="116" t="s">
        <v>135</v>
      </c>
    </row>
    <row r="28" spans="1:22" ht="75" customHeight="1" thickBot="1" thickTop="1">
      <c r="A28" s="62"/>
      <c r="B28" s="63" t="s">
        <v>47</v>
      </c>
      <c r="C28" s="64" t="s">
        <v>61</v>
      </c>
      <c r="D28" s="64"/>
      <c r="E28" s="64"/>
      <c r="F28" s="64"/>
      <c r="G28" s="64"/>
      <c r="H28" s="64"/>
      <c r="I28" s="64" t="s">
        <v>62</v>
      </c>
      <c r="J28" s="64"/>
      <c r="K28" s="64"/>
      <c r="L28" s="64" t="s">
        <v>63</v>
      </c>
      <c r="M28" s="64"/>
      <c r="N28" s="64"/>
      <c r="O28" s="64"/>
      <c r="P28" s="65" t="s">
        <v>44</v>
      </c>
      <c r="Q28" s="65" t="s">
        <v>64</v>
      </c>
      <c r="R28" s="65">
        <v>4.3</v>
      </c>
      <c r="S28" s="65" t="s">
        <v>59</v>
      </c>
      <c r="T28" s="65" t="s">
        <v>59</v>
      </c>
      <c r="U28" s="65" t="str">
        <f>IF(ISERROR(T28/S28),"N/A",T28/S28*100)</f>
        <v>N/A</v>
      </c>
      <c r="V28" s="66" t="s">
        <v>46</v>
      </c>
    </row>
    <row r="29" spans="1:22" ht="18.75" customHeight="1" thickBot="1" thickTop="1">
      <c r="A29" s="62"/>
      <c r="B29" s="113" t="s">
        <v>134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5"/>
    </row>
    <row r="30" spans="1:22" s="114" customFormat="1" ht="18" customHeight="1" thickBot="1">
      <c r="A30" s="115"/>
      <c r="B30" s="116" t="s">
        <v>47</v>
      </c>
      <c r="C30" s="116"/>
      <c r="D30" s="117"/>
      <c r="E30" s="116"/>
      <c r="F30" s="116"/>
      <c r="G30" s="116"/>
      <c r="H30" s="116"/>
      <c r="I30" s="118"/>
      <c r="J30" s="108"/>
      <c r="K30" s="118"/>
      <c r="L30" s="108"/>
      <c r="M30" s="118"/>
      <c r="N30" s="108"/>
      <c r="O30" s="118"/>
      <c r="P30" s="108"/>
      <c r="Q30" s="119"/>
      <c r="R30" s="120">
        <v>4.3</v>
      </c>
      <c r="S30" s="120" t="s">
        <v>47</v>
      </c>
      <c r="T30" s="120" t="s">
        <v>47</v>
      </c>
      <c r="U30" s="120" t="str">
        <f>IF(ISERROR(T30/S30),"N/A",T30/S30*100)</f>
        <v>N/A</v>
      </c>
      <c r="V30" s="116" t="s">
        <v>135</v>
      </c>
    </row>
    <row r="31" spans="1:22" ht="75" customHeight="1" thickBot="1" thickTop="1">
      <c r="A31" s="62"/>
      <c r="B31" s="63" t="s">
        <v>47</v>
      </c>
      <c r="C31" s="64" t="s">
        <v>47</v>
      </c>
      <c r="D31" s="64"/>
      <c r="E31" s="64"/>
      <c r="F31" s="64"/>
      <c r="G31" s="64"/>
      <c r="H31" s="64"/>
      <c r="I31" s="64" t="s">
        <v>65</v>
      </c>
      <c r="J31" s="64"/>
      <c r="K31" s="64"/>
      <c r="L31" s="64" t="s">
        <v>66</v>
      </c>
      <c r="M31" s="64"/>
      <c r="N31" s="64"/>
      <c r="O31" s="64"/>
      <c r="P31" s="65" t="s">
        <v>44</v>
      </c>
      <c r="Q31" s="65" t="s">
        <v>60</v>
      </c>
      <c r="R31" s="65">
        <v>47</v>
      </c>
      <c r="S31" s="65" t="s">
        <v>59</v>
      </c>
      <c r="T31" s="65" t="s">
        <v>59</v>
      </c>
      <c r="U31" s="65" t="str">
        <f>IF(ISERROR(T31/S31),"N/A",T31/S31*100)</f>
        <v>N/A</v>
      </c>
      <c r="V31" s="66" t="s">
        <v>46</v>
      </c>
    </row>
    <row r="32" spans="1:22" ht="18.75" customHeight="1" thickBot="1" thickTop="1">
      <c r="A32" s="62"/>
      <c r="B32" s="113" t="s">
        <v>134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5"/>
    </row>
    <row r="33" spans="1:22" s="114" customFormat="1" ht="18" customHeight="1" thickBot="1">
      <c r="A33" s="115"/>
      <c r="B33" s="116" t="s">
        <v>47</v>
      </c>
      <c r="C33" s="116"/>
      <c r="D33" s="117"/>
      <c r="E33" s="116"/>
      <c r="F33" s="116"/>
      <c r="G33" s="116"/>
      <c r="H33" s="116"/>
      <c r="I33" s="118"/>
      <c r="J33" s="108"/>
      <c r="K33" s="118"/>
      <c r="L33" s="108"/>
      <c r="M33" s="118"/>
      <c r="N33" s="108"/>
      <c r="O33" s="118"/>
      <c r="P33" s="108"/>
      <c r="Q33" s="119"/>
      <c r="R33" s="120">
        <v>47</v>
      </c>
      <c r="S33" s="120" t="s">
        <v>47</v>
      </c>
      <c r="T33" s="120" t="s">
        <v>47</v>
      </c>
      <c r="U33" s="120" t="str">
        <f>IF(ISERROR(T33/S33),"N/A",T33/S33*100)</f>
        <v>N/A</v>
      </c>
      <c r="V33" s="116" t="s">
        <v>135</v>
      </c>
    </row>
    <row r="34" spans="1:22" ht="75" customHeight="1" thickBot="1" thickTop="1">
      <c r="A34" s="62"/>
      <c r="B34" s="63" t="s">
        <v>67</v>
      </c>
      <c r="C34" s="64" t="s">
        <v>68</v>
      </c>
      <c r="D34" s="64"/>
      <c r="E34" s="64"/>
      <c r="F34" s="64"/>
      <c r="G34" s="64"/>
      <c r="H34" s="64"/>
      <c r="I34" s="64" t="s">
        <v>69</v>
      </c>
      <c r="J34" s="64"/>
      <c r="K34" s="64"/>
      <c r="L34" s="64" t="s">
        <v>70</v>
      </c>
      <c r="M34" s="64"/>
      <c r="N34" s="64"/>
      <c r="O34" s="64"/>
      <c r="P34" s="65" t="s">
        <v>44</v>
      </c>
      <c r="Q34" s="65" t="s">
        <v>64</v>
      </c>
      <c r="R34" s="65" t="s">
        <v>59</v>
      </c>
      <c r="S34" s="65" t="s">
        <v>59</v>
      </c>
      <c r="T34" s="65" t="s">
        <v>59</v>
      </c>
      <c r="U34" s="65" t="str">
        <f>IF(ISERROR(T34/S34),"N/A",T34/S34*100)</f>
        <v>N/A</v>
      </c>
      <c r="V34" s="66" t="s">
        <v>46</v>
      </c>
    </row>
    <row r="35" spans="1:22" ht="18.75" customHeight="1" thickBot="1" thickTop="1">
      <c r="A35" s="62"/>
      <c r="B35" s="113" t="s">
        <v>136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5"/>
    </row>
    <row r="36" spans="1:22" ht="75" customHeight="1" thickBot="1" thickTop="1">
      <c r="A36" s="62"/>
      <c r="B36" s="63" t="s">
        <v>67</v>
      </c>
      <c r="C36" s="64" t="s">
        <v>47</v>
      </c>
      <c r="D36" s="64"/>
      <c r="E36" s="64"/>
      <c r="F36" s="64"/>
      <c r="G36" s="64"/>
      <c r="H36" s="64"/>
      <c r="I36" s="64" t="s">
        <v>71</v>
      </c>
      <c r="J36" s="64"/>
      <c r="K36" s="64"/>
      <c r="L36" s="64" t="s">
        <v>72</v>
      </c>
      <c r="M36" s="64"/>
      <c r="N36" s="64"/>
      <c r="O36" s="64"/>
      <c r="P36" s="65" t="s">
        <v>44</v>
      </c>
      <c r="Q36" s="65" t="s">
        <v>64</v>
      </c>
      <c r="R36" s="65">
        <v>31.9</v>
      </c>
      <c r="S36" s="65" t="s">
        <v>59</v>
      </c>
      <c r="T36" s="65" t="s">
        <v>59</v>
      </c>
      <c r="U36" s="65" t="str">
        <f>IF(ISERROR(T36/S36),"N/A",T36/S36*100)</f>
        <v>N/A</v>
      </c>
      <c r="V36" s="66" t="s">
        <v>46</v>
      </c>
    </row>
    <row r="37" spans="1:22" ht="18.75" customHeight="1" thickBot="1" thickTop="1">
      <c r="A37" s="62"/>
      <c r="B37" s="113" t="s">
        <v>134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5"/>
    </row>
    <row r="38" spans="1:22" s="114" customFormat="1" ht="18" customHeight="1" thickBot="1">
      <c r="A38" s="115"/>
      <c r="B38" s="116" t="s">
        <v>47</v>
      </c>
      <c r="C38" s="116"/>
      <c r="D38" s="117"/>
      <c r="E38" s="116"/>
      <c r="F38" s="116"/>
      <c r="G38" s="116"/>
      <c r="H38" s="116"/>
      <c r="I38" s="118"/>
      <c r="J38" s="108"/>
      <c r="K38" s="118"/>
      <c r="L38" s="108"/>
      <c r="M38" s="118"/>
      <c r="N38" s="108"/>
      <c r="O38" s="118"/>
      <c r="P38" s="108"/>
      <c r="Q38" s="119"/>
      <c r="R38" s="120">
        <v>31.9</v>
      </c>
      <c r="S38" s="120" t="s">
        <v>47</v>
      </c>
      <c r="T38" s="120" t="s">
        <v>47</v>
      </c>
      <c r="U38" s="120" t="str">
        <f>IF(ISERROR(T38/S38),"N/A",T38/S38*100)</f>
        <v>N/A</v>
      </c>
      <c r="V38" s="116" t="s">
        <v>135</v>
      </c>
    </row>
    <row r="39" spans="1:22" ht="75" customHeight="1" thickBot="1" thickTop="1">
      <c r="A39" s="62"/>
      <c r="B39" s="63" t="s">
        <v>73</v>
      </c>
      <c r="C39" s="64" t="s">
        <v>74</v>
      </c>
      <c r="D39" s="64"/>
      <c r="E39" s="64"/>
      <c r="F39" s="64"/>
      <c r="G39" s="64"/>
      <c r="H39" s="64"/>
      <c r="I39" s="64" t="s">
        <v>75</v>
      </c>
      <c r="J39" s="64"/>
      <c r="K39" s="64"/>
      <c r="L39" s="64" t="s">
        <v>76</v>
      </c>
      <c r="M39" s="64"/>
      <c r="N39" s="64"/>
      <c r="O39" s="64"/>
      <c r="P39" s="65" t="s">
        <v>44</v>
      </c>
      <c r="Q39" s="65" t="s">
        <v>64</v>
      </c>
      <c r="R39" s="65">
        <v>11</v>
      </c>
      <c r="S39" s="65" t="s">
        <v>59</v>
      </c>
      <c r="T39" s="65" t="s">
        <v>59</v>
      </c>
      <c r="U39" s="65" t="str">
        <f>IF(ISERROR(T39/S39),"N/A",T39/S39*100)</f>
        <v>N/A</v>
      </c>
      <c r="V39" s="66" t="s">
        <v>46</v>
      </c>
    </row>
    <row r="40" spans="1:22" ht="18.75" customHeight="1" thickBot="1" thickTop="1">
      <c r="A40" s="62"/>
      <c r="B40" s="113" t="s">
        <v>134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5"/>
    </row>
    <row r="41" spans="1:22" s="114" customFormat="1" ht="18" customHeight="1" thickBot="1">
      <c r="A41" s="115"/>
      <c r="B41" s="116" t="s">
        <v>47</v>
      </c>
      <c r="C41" s="116"/>
      <c r="D41" s="117"/>
      <c r="E41" s="116"/>
      <c r="F41" s="116"/>
      <c r="G41" s="116"/>
      <c r="H41" s="116"/>
      <c r="I41" s="118"/>
      <c r="J41" s="108"/>
      <c r="K41" s="118"/>
      <c r="L41" s="108"/>
      <c r="M41" s="118"/>
      <c r="N41" s="108"/>
      <c r="O41" s="118"/>
      <c r="P41" s="108"/>
      <c r="Q41" s="119"/>
      <c r="R41" s="120">
        <v>11</v>
      </c>
      <c r="S41" s="120" t="s">
        <v>47</v>
      </c>
      <c r="T41" s="120" t="s">
        <v>47</v>
      </c>
      <c r="U41" s="120" t="str">
        <f>IF(ISERROR(T41/S41),"N/A",T41/S41*100)</f>
        <v>N/A</v>
      </c>
      <c r="V41" s="116" t="s">
        <v>135</v>
      </c>
    </row>
    <row r="42" spans="1:22" ht="75" customHeight="1" thickBot="1" thickTop="1">
      <c r="A42" s="62"/>
      <c r="B42" s="63" t="s">
        <v>73</v>
      </c>
      <c r="C42" s="64" t="s">
        <v>47</v>
      </c>
      <c r="D42" s="64"/>
      <c r="E42" s="64"/>
      <c r="F42" s="64"/>
      <c r="G42" s="64"/>
      <c r="H42" s="64"/>
      <c r="I42" s="64" t="s">
        <v>77</v>
      </c>
      <c r="J42" s="64"/>
      <c r="K42" s="64"/>
      <c r="L42" s="64" t="s">
        <v>78</v>
      </c>
      <c r="M42" s="64"/>
      <c r="N42" s="64"/>
      <c r="O42" s="64"/>
      <c r="P42" s="65" t="s">
        <v>44</v>
      </c>
      <c r="Q42" s="65" t="s">
        <v>64</v>
      </c>
      <c r="R42" s="65">
        <v>2.3</v>
      </c>
      <c r="S42" s="65" t="s">
        <v>59</v>
      </c>
      <c r="T42" s="65" t="s">
        <v>59</v>
      </c>
      <c r="U42" s="65" t="str">
        <f>IF(ISERROR(T42/S42),"N/A",T42/S42*100)</f>
        <v>N/A</v>
      </c>
      <c r="V42" s="66" t="s">
        <v>46</v>
      </c>
    </row>
    <row r="43" spans="1:22" ht="18.75" customHeight="1" thickBot="1" thickTop="1">
      <c r="A43" s="62"/>
      <c r="B43" s="113" t="s">
        <v>134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5"/>
    </row>
    <row r="44" spans="1:22" s="114" customFormat="1" ht="18" customHeight="1" thickBot="1">
      <c r="A44" s="115"/>
      <c r="B44" s="116" t="s">
        <v>47</v>
      </c>
      <c r="C44" s="116"/>
      <c r="D44" s="117"/>
      <c r="E44" s="116"/>
      <c r="F44" s="116"/>
      <c r="G44" s="116"/>
      <c r="H44" s="116"/>
      <c r="I44" s="118"/>
      <c r="J44" s="108"/>
      <c r="K44" s="118"/>
      <c r="L44" s="108"/>
      <c r="M44" s="118"/>
      <c r="N44" s="108"/>
      <c r="O44" s="118"/>
      <c r="P44" s="108"/>
      <c r="Q44" s="119"/>
      <c r="R44" s="120">
        <v>2.3</v>
      </c>
      <c r="S44" s="120" t="s">
        <v>47</v>
      </c>
      <c r="T44" s="120" t="s">
        <v>47</v>
      </c>
      <c r="U44" s="120" t="str">
        <f>IF(ISERROR(T44/S44),"N/A",T44/S44*100)</f>
        <v>N/A</v>
      </c>
      <c r="V44" s="116" t="s">
        <v>135</v>
      </c>
    </row>
    <row r="45" spans="1:22" ht="75" customHeight="1" thickBot="1" thickTop="1">
      <c r="A45" s="62"/>
      <c r="B45" s="63" t="s">
        <v>40</v>
      </c>
      <c r="C45" s="64" t="s">
        <v>79</v>
      </c>
      <c r="D45" s="64"/>
      <c r="E45" s="64"/>
      <c r="F45" s="64"/>
      <c r="G45" s="64"/>
      <c r="H45" s="64"/>
      <c r="I45" s="64" t="s">
        <v>80</v>
      </c>
      <c r="J45" s="64"/>
      <c r="K45" s="64"/>
      <c r="L45" s="64" t="s">
        <v>81</v>
      </c>
      <c r="M45" s="64"/>
      <c r="N45" s="64"/>
      <c r="O45" s="64"/>
      <c r="P45" s="65" t="s">
        <v>44</v>
      </c>
      <c r="Q45" s="65" t="s">
        <v>60</v>
      </c>
      <c r="R45" s="65" t="s">
        <v>59</v>
      </c>
      <c r="S45" s="65" t="s">
        <v>59</v>
      </c>
      <c r="T45" s="65" t="s">
        <v>59</v>
      </c>
      <c r="U45" s="65" t="str">
        <f>IF(ISERROR(T45/S45),"N/A",T45/S45*100)</f>
        <v>N/A</v>
      </c>
      <c r="V45" s="66" t="s">
        <v>46</v>
      </c>
    </row>
    <row r="46" spans="1:22" ht="18.75" customHeight="1" thickBot="1" thickTop="1">
      <c r="A46" s="62"/>
      <c r="B46" s="113" t="s">
        <v>136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5"/>
    </row>
    <row r="47" spans="1:22" ht="75" customHeight="1" thickBot="1" thickTop="1">
      <c r="A47" s="62"/>
      <c r="B47" s="63" t="s">
        <v>40</v>
      </c>
      <c r="C47" s="64" t="s">
        <v>47</v>
      </c>
      <c r="D47" s="64"/>
      <c r="E47" s="64"/>
      <c r="F47" s="64"/>
      <c r="G47" s="64"/>
      <c r="H47" s="64"/>
      <c r="I47" s="64" t="s">
        <v>82</v>
      </c>
      <c r="J47" s="64"/>
      <c r="K47" s="64"/>
      <c r="L47" s="64" t="s">
        <v>83</v>
      </c>
      <c r="M47" s="64"/>
      <c r="N47" s="64"/>
      <c r="O47" s="64"/>
      <c r="P47" s="65" t="s">
        <v>84</v>
      </c>
      <c r="Q47" s="65" t="s">
        <v>60</v>
      </c>
      <c r="R47" s="65" t="s">
        <v>59</v>
      </c>
      <c r="S47" s="65" t="s">
        <v>59</v>
      </c>
      <c r="T47" s="65" t="s">
        <v>59</v>
      </c>
      <c r="U47" s="65" t="str">
        <f>IF(ISERROR(T47/S47),"N/A",T47/S47*100)</f>
        <v>N/A</v>
      </c>
      <c r="V47" s="66" t="s">
        <v>46</v>
      </c>
    </row>
    <row r="48" spans="1:22" ht="18.75" customHeight="1" thickBot="1" thickTop="1">
      <c r="A48" s="62"/>
      <c r="B48" s="113" t="s">
        <v>136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5"/>
    </row>
    <row r="49" spans="1:22" ht="75" customHeight="1" thickBot="1" thickTop="1">
      <c r="A49" s="62"/>
      <c r="B49" s="63" t="s">
        <v>47</v>
      </c>
      <c r="C49" s="64" t="s">
        <v>85</v>
      </c>
      <c r="D49" s="64"/>
      <c r="E49" s="64"/>
      <c r="F49" s="64"/>
      <c r="G49" s="64"/>
      <c r="H49" s="64"/>
      <c r="I49" s="64" t="s">
        <v>86</v>
      </c>
      <c r="J49" s="64"/>
      <c r="K49" s="64"/>
      <c r="L49" s="64" t="s">
        <v>87</v>
      </c>
      <c r="M49" s="64"/>
      <c r="N49" s="64"/>
      <c r="O49" s="64"/>
      <c r="P49" s="65" t="s">
        <v>44</v>
      </c>
      <c r="Q49" s="65" t="s">
        <v>60</v>
      </c>
      <c r="R49" s="65">
        <v>45.3</v>
      </c>
      <c r="S49" s="65" t="s">
        <v>59</v>
      </c>
      <c r="T49" s="65" t="s">
        <v>59</v>
      </c>
      <c r="U49" s="65" t="str">
        <f>IF(ISERROR(T49/S49),"N/A",T49/S49*100)</f>
        <v>N/A</v>
      </c>
      <c r="V49" s="66" t="s">
        <v>46</v>
      </c>
    </row>
    <row r="50" spans="1:22" ht="18.75" customHeight="1" thickBot="1" thickTop="1">
      <c r="A50" s="62"/>
      <c r="B50" s="113" t="s">
        <v>134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5"/>
    </row>
    <row r="51" spans="1:22" s="114" customFormat="1" ht="18" customHeight="1" thickBot="1">
      <c r="A51" s="115"/>
      <c r="B51" s="116" t="s">
        <v>47</v>
      </c>
      <c r="C51" s="116"/>
      <c r="D51" s="117"/>
      <c r="E51" s="116"/>
      <c r="F51" s="116"/>
      <c r="G51" s="116"/>
      <c r="H51" s="116"/>
      <c r="I51" s="118"/>
      <c r="J51" s="108"/>
      <c r="K51" s="118"/>
      <c r="L51" s="108"/>
      <c r="M51" s="118"/>
      <c r="N51" s="108"/>
      <c r="O51" s="118"/>
      <c r="P51" s="108"/>
      <c r="Q51" s="119"/>
      <c r="R51" s="120">
        <v>45.3</v>
      </c>
      <c r="S51" s="120" t="s">
        <v>47</v>
      </c>
      <c r="T51" s="120" t="s">
        <v>47</v>
      </c>
      <c r="U51" s="120" t="str">
        <f>IF(ISERROR(T51/S51),"N/A",T51/S51*100)</f>
        <v>N/A</v>
      </c>
      <c r="V51" s="116" t="s">
        <v>135</v>
      </c>
    </row>
    <row r="52" spans="2:22" s="93" customFormat="1" ht="14.25" customHeight="1" thickBot="1" thickTop="1">
      <c r="B52" s="94" t="s">
        <v>98</v>
      </c>
      <c r="C52" s="95"/>
      <c r="D52" s="95"/>
      <c r="E52" s="95"/>
      <c r="F52" s="95"/>
      <c r="G52" s="95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7"/>
    </row>
    <row r="53" spans="2:22" ht="44.25" customHeight="1" thickTop="1">
      <c r="B53" s="98" t="s">
        <v>99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99"/>
    </row>
    <row r="54" spans="2:22" ht="34.5" customHeight="1">
      <c r="B54" s="101" t="s">
        <v>137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2"/>
    </row>
    <row r="55" spans="2:22" ht="34.5" customHeight="1">
      <c r="B55" s="101" t="s">
        <v>138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2"/>
    </row>
    <row r="56" spans="2:22" ht="34.5" customHeight="1">
      <c r="B56" s="101" t="s">
        <v>139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2"/>
    </row>
    <row r="57" spans="2:22" ht="34.5" customHeight="1">
      <c r="B57" s="101" t="s">
        <v>140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2"/>
    </row>
    <row r="58" spans="2:22" ht="34.5" customHeight="1">
      <c r="B58" s="101" t="s">
        <v>123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2"/>
    </row>
    <row r="59" spans="2:22" ht="34.5" customHeight="1">
      <c r="B59" s="101" t="s">
        <v>141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2"/>
    </row>
    <row r="60" spans="2:22" ht="34.5" customHeight="1">
      <c r="B60" s="101" t="s">
        <v>142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2"/>
    </row>
    <row r="61" spans="2:22" ht="34.5" customHeight="1">
      <c r="B61" s="101" t="s">
        <v>143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2"/>
    </row>
    <row r="62" spans="2:22" ht="34.5" customHeight="1">
      <c r="B62" s="101" t="s">
        <v>127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2"/>
    </row>
    <row r="63" spans="2:22" ht="34.5" customHeight="1">
      <c r="B63" s="101" t="s">
        <v>144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2"/>
    </row>
    <row r="64" spans="2:22" ht="34.5" customHeight="1">
      <c r="B64" s="101" t="s">
        <v>145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2"/>
    </row>
    <row r="65" spans="2:22" ht="34.5" customHeight="1">
      <c r="B65" s="101" t="s">
        <v>146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2"/>
    </row>
    <row r="66" spans="2:22" ht="34.5" customHeight="1">
      <c r="B66" s="101" t="s">
        <v>131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2"/>
    </row>
    <row r="67" spans="2:22" ht="34.5" customHeight="1">
      <c r="B67" s="101" t="s">
        <v>132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2"/>
    </row>
    <row r="68" spans="2:22" ht="34.5" customHeight="1">
      <c r="B68" s="101" t="s">
        <v>147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2"/>
    </row>
  </sheetData>
  <sheetProtection/>
  <mergeCells count="98">
    <mergeCell ref="B66:V66"/>
    <mergeCell ref="B67:V67"/>
    <mergeCell ref="B68:V68"/>
    <mergeCell ref="B60:V60"/>
    <mergeCell ref="B61:V61"/>
    <mergeCell ref="B62:V62"/>
    <mergeCell ref="B63:V63"/>
    <mergeCell ref="B64:V64"/>
    <mergeCell ref="B65:V65"/>
    <mergeCell ref="B54:V54"/>
    <mergeCell ref="B55:V55"/>
    <mergeCell ref="B56:V56"/>
    <mergeCell ref="B57:V57"/>
    <mergeCell ref="B58:V58"/>
    <mergeCell ref="B59:V59"/>
    <mergeCell ref="B48:V48"/>
    <mergeCell ref="C49:H49"/>
    <mergeCell ref="I49:K49"/>
    <mergeCell ref="L49:O49"/>
    <mergeCell ref="B50:V50"/>
    <mergeCell ref="B53:V53"/>
    <mergeCell ref="B43:V43"/>
    <mergeCell ref="C45:H45"/>
    <mergeCell ref="I45:K45"/>
    <mergeCell ref="L45:O45"/>
    <mergeCell ref="B46:V46"/>
    <mergeCell ref="C47:H47"/>
    <mergeCell ref="I47:K47"/>
    <mergeCell ref="L47:O47"/>
    <mergeCell ref="B37:V37"/>
    <mergeCell ref="C39:H39"/>
    <mergeCell ref="I39:K39"/>
    <mergeCell ref="L39:O39"/>
    <mergeCell ref="B40:V40"/>
    <mergeCell ref="C42:H42"/>
    <mergeCell ref="I42:K42"/>
    <mergeCell ref="L42:O42"/>
    <mergeCell ref="B32:V32"/>
    <mergeCell ref="C34:H34"/>
    <mergeCell ref="I34:K34"/>
    <mergeCell ref="L34:O34"/>
    <mergeCell ref="B35:V35"/>
    <mergeCell ref="C36:H36"/>
    <mergeCell ref="I36:K36"/>
    <mergeCell ref="L36:O36"/>
    <mergeCell ref="B26:V26"/>
    <mergeCell ref="C28:H28"/>
    <mergeCell ref="I28:K28"/>
    <mergeCell ref="L28:O28"/>
    <mergeCell ref="B29:V29"/>
    <mergeCell ref="C31:H31"/>
    <mergeCell ref="I31:K31"/>
    <mergeCell ref="L31:O31"/>
    <mergeCell ref="B21:V21"/>
    <mergeCell ref="C23:H23"/>
    <mergeCell ref="I23:K23"/>
    <mergeCell ref="L23:O23"/>
    <mergeCell ref="B24:V24"/>
    <mergeCell ref="C25:H25"/>
    <mergeCell ref="I25:K25"/>
    <mergeCell ref="L25:O25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Lino</cp:lastModifiedBy>
  <cp:lastPrinted>2013-04-24T16:19:46Z</cp:lastPrinted>
  <dcterms:created xsi:type="dcterms:W3CDTF">2009-03-25T01:44:41Z</dcterms:created>
  <dcterms:modified xsi:type="dcterms:W3CDTF">2016-07-19T14:53:59Z</dcterms:modified>
  <cp:category/>
  <cp:version/>
  <cp:contentType/>
  <cp:contentStatus/>
</cp:coreProperties>
</file>